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AZ97" i="31"/>
  <c r="AZ86"/>
  <c r="AZ74"/>
  <c r="AZ65"/>
  <c r="AZ33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E31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34" i="63"/>
  <c r="AB30"/>
  <c r="AB26"/>
  <c r="AB22"/>
  <c r="AB56" i="62"/>
  <c r="AB52"/>
  <c r="AB48"/>
  <c r="AB44"/>
  <c r="AB40"/>
  <c r="AB36"/>
  <c r="AB32"/>
  <c r="AB89" i="61"/>
  <c r="AB94"/>
  <c r="AB90"/>
  <c r="AB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N88" s="1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N84" s="1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N77" s="1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N73" s="1"/>
  <c r="I73"/>
  <c r="M72"/>
  <c r="L72"/>
  <c r="K72"/>
  <c r="N72" s="1"/>
  <c r="J72"/>
  <c r="I72"/>
  <c r="M71"/>
  <c r="L71"/>
  <c r="K71"/>
  <c r="J71"/>
  <c r="I71"/>
  <c r="M70"/>
  <c r="L70"/>
  <c r="K70"/>
  <c r="J70"/>
  <c r="I70"/>
  <c r="M69"/>
  <c r="L69"/>
  <c r="K69"/>
  <c r="J69"/>
  <c r="N69" s="1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N65" s="1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N61" s="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N51" s="1"/>
  <c r="K51"/>
  <c r="J51"/>
  <c r="I51"/>
  <c r="M50"/>
  <c r="L50"/>
  <c r="K50"/>
  <c r="J50"/>
  <c r="I50"/>
  <c r="M49"/>
  <c r="L49"/>
  <c r="K49"/>
  <c r="J49"/>
  <c r="I49"/>
  <c r="M48"/>
  <c r="L48"/>
  <c r="K48"/>
  <c r="N48" s="1"/>
  <c r="J48"/>
  <c r="I48"/>
  <c r="M47"/>
  <c r="L47"/>
  <c r="K47"/>
  <c r="J47"/>
  <c r="I47"/>
  <c r="M46"/>
  <c r="L46"/>
  <c r="K46"/>
  <c r="J46"/>
  <c r="I46"/>
  <c r="M45"/>
  <c r="L45"/>
  <c r="K45"/>
  <c r="J45"/>
  <c r="N45" s="1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N35" s="1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N29" s="1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N19" s="1"/>
  <c r="K19"/>
  <c r="J19"/>
  <c r="I19"/>
  <c r="M18"/>
  <c r="L18"/>
  <c r="K18"/>
  <c r="J18"/>
  <c r="I18"/>
  <c r="M17"/>
  <c r="L17"/>
  <c r="K17"/>
  <c r="J17"/>
  <c r="I17"/>
  <c r="M16"/>
  <c r="L16"/>
  <c r="K16"/>
  <c r="N16" s="1"/>
  <c r="J16"/>
  <c r="I16"/>
  <c r="M15"/>
  <c r="L15"/>
  <c r="K15"/>
  <c r="J15"/>
  <c r="I15"/>
  <c r="M14"/>
  <c r="L14"/>
  <c r="K14"/>
  <c r="J14"/>
  <c r="I14"/>
  <c r="M13"/>
  <c r="L13"/>
  <c r="K13"/>
  <c r="J13"/>
  <c r="N13" s="1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N7" s="1"/>
  <c r="K7"/>
  <c r="J7"/>
  <c r="I7"/>
  <c r="M6"/>
  <c r="L6"/>
  <c r="K6"/>
  <c r="J6"/>
  <c r="I6"/>
  <c r="N6" s="1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F23" s="1"/>
  <c r="B24"/>
  <c r="F24" s="1"/>
  <c r="C24"/>
  <c r="B25"/>
  <c r="C25"/>
  <c r="B26"/>
  <c r="C26"/>
  <c r="B27"/>
  <c r="C27"/>
  <c r="F27" s="1"/>
  <c r="B28"/>
  <c r="F28" s="1"/>
  <c r="C28"/>
  <c r="B29"/>
  <c r="C29"/>
  <c r="F29" s="1"/>
  <c r="B30"/>
  <c r="F30" s="1"/>
  <c r="C30"/>
  <c r="B31"/>
  <c r="C31"/>
  <c r="B32"/>
  <c r="F32" s="1"/>
  <c r="C32"/>
  <c r="B33"/>
  <c r="C33"/>
  <c r="F33" s="1"/>
  <c r="B34"/>
  <c r="F34" s="1"/>
  <c r="C34"/>
  <c r="B35"/>
  <c r="C35"/>
  <c r="F35" s="1"/>
  <c r="B36"/>
  <c r="F36" s="1"/>
  <c r="C36"/>
  <c r="B37"/>
  <c r="C37"/>
  <c r="B38"/>
  <c r="F38" s="1"/>
  <c r="C38"/>
  <c r="B39"/>
  <c r="C39"/>
  <c r="F39" s="1"/>
  <c r="B40"/>
  <c r="F40" s="1"/>
  <c r="C40"/>
  <c r="B41"/>
  <c r="C41"/>
  <c r="F41" s="1"/>
  <c r="B42"/>
  <c r="F42" s="1"/>
  <c r="C42"/>
  <c r="B43"/>
  <c r="C43"/>
  <c r="F43" s="1"/>
  <c r="B44"/>
  <c r="F44" s="1"/>
  <c r="C44"/>
  <c r="B45"/>
  <c r="C45"/>
  <c r="F45" s="1"/>
  <c r="B46"/>
  <c r="F46" s="1"/>
  <c r="C46"/>
  <c r="B47"/>
  <c r="C47"/>
  <c r="B48"/>
  <c r="C48"/>
  <c r="B49"/>
  <c r="C49"/>
  <c r="F49" s="1"/>
  <c r="B50"/>
  <c r="F50" s="1"/>
  <c r="C50"/>
  <c r="B51"/>
  <c r="C51"/>
  <c r="F51" s="1"/>
  <c r="B52"/>
  <c r="F52" s="1"/>
  <c r="C52"/>
  <c r="B53"/>
  <c r="C53"/>
  <c r="B54"/>
  <c r="F54" s="1"/>
  <c r="C54"/>
  <c r="B55"/>
  <c r="C55"/>
  <c r="F55" s="1"/>
  <c r="B56"/>
  <c r="F56" s="1"/>
  <c r="C56"/>
  <c r="B57"/>
  <c r="C57"/>
  <c r="F57" s="1"/>
  <c r="B58"/>
  <c r="C58"/>
  <c r="B59"/>
  <c r="C59"/>
  <c r="F59" s="1"/>
  <c r="B60"/>
  <c r="C60"/>
  <c r="B61"/>
  <c r="C61"/>
  <c r="F61" s="1"/>
  <c r="B62"/>
  <c r="F62" s="1"/>
  <c r="C62"/>
  <c r="B63"/>
  <c r="C63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B70"/>
  <c r="C70"/>
  <c r="B71"/>
  <c r="C71"/>
  <c r="F71" s="1"/>
  <c r="B72"/>
  <c r="C72"/>
  <c r="B73"/>
  <c r="C73"/>
  <c r="F73" s="1"/>
  <c r="B74"/>
  <c r="F74" s="1"/>
  <c r="C74"/>
  <c r="B75"/>
  <c r="C75"/>
  <c r="B76"/>
  <c r="F76" s="1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F84" s="1"/>
  <c r="C84"/>
  <c r="B85"/>
  <c r="C85"/>
  <c r="F85" s="1"/>
  <c r="B86"/>
  <c r="C86"/>
  <c r="B87"/>
  <c r="C87"/>
  <c r="B88"/>
  <c r="F88" s="1"/>
  <c r="C88"/>
  <c r="B89"/>
  <c r="C89"/>
  <c r="F89" s="1"/>
  <c r="B90"/>
  <c r="F90" s="1"/>
  <c r="C90"/>
  <c r="B91"/>
  <c r="C91"/>
  <c r="F91" s="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F5" s="1"/>
  <c r="B6"/>
  <c r="F6" s="1"/>
  <c r="C6"/>
  <c r="B7"/>
  <c r="C7"/>
  <c r="F7" s="1"/>
  <c r="B8"/>
  <c r="C8"/>
  <c r="B9"/>
  <c r="C9"/>
  <c r="F9" s="1"/>
  <c r="B10"/>
  <c r="C10"/>
  <c r="B11"/>
  <c r="C11"/>
  <c r="F11" s="1"/>
  <c r="B12"/>
  <c r="F12" s="1"/>
  <c r="C12"/>
  <c r="B13"/>
  <c r="C13"/>
  <c r="F13" s="1"/>
  <c r="B14"/>
  <c r="F14" s="1"/>
  <c r="C14"/>
  <c r="B15"/>
  <c r="C15"/>
  <c r="B16"/>
  <c r="F16" s="1"/>
  <c r="C16"/>
  <c r="B17"/>
  <c r="C17"/>
  <c r="B18"/>
  <c r="C18"/>
  <c r="B19"/>
  <c r="C19"/>
  <c r="F19" s="1"/>
  <c r="B20"/>
  <c r="F20" s="1"/>
  <c r="C20"/>
  <c r="B21"/>
  <c r="C21"/>
  <c r="F21" s="1"/>
  <c r="B22"/>
  <c r="F22" s="1"/>
  <c r="C22"/>
  <c r="B23"/>
  <c r="C23"/>
  <c r="F23" s="1"/>
  <c r="B24"/>
  <c r="F24" s="1"/>
  <c r="C24"/>
  <c r="B25"/>
  <c r="C25"/>
  <c r="B26"/>
  <c r="F26" s="1"/>
  <c r="C26"/>
  <c r="B27"/>
  <c r="C27"/>
  <c r="F27" s="1"/>
  <c r="B28"/>
  <c r="C28"/>
  <c r="B29"/>
  <c r="C29"/>
  <c r="F29" s="1"/>
  <c r="B30"/>
  <c r="C30"/>
  <c r="B31"/>
  <c r="C31"/>
  <c r="F31" s="1"/>
  <c r="B32"/>
  <c r="F32" s="1"/>
  <c r="C32"/>
  <c r="B33"/>
  <c r="C33"/>
  <c r="F33" s="1"/>
  <c r="B34"/>
  <c r="F34" s="1"/>
  <c r="C34"/>
  <c r="B35"/>
  <c r="C35"/>
  <c r="F35" s="1"/>
  <c r="B36"/>
  <c r="F36" s="1"/>
  <c r="C36"/>
  <c r="B37"/>
  <c r="C37"/>
  <c r="F37" s="1"/>
  <c r="B38"/>
  <c r="F38" s="1"/>
  <c r="C38"/>
  <c r="B39"/>
  <c r="C39"/>
  <c r="F39" s="1"/>
  <c r="B40"/>
  <c r="C40"/>
  <c r="B41"/>
  <c r="C41"/>
  <c r="F41" s="1"/>
  <c r="B42"/>
  <c r="F42" s="1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C48"/>
  <c r="B49"/>
  <c r="C49"/>
  <c r="F49" s="1"/>
  <c r="B50"/>
  <c r="C50"/>
  <c r="B51"/>
  <c r="C51"/>
  <c r="F51" s="1"/>
  <c r="B52"/>
  <c r="F52" s="1"/>
  <c r="C52"/>
  <c r="B53"/>
  <c r="C53"/>
  <c r="B54"/>
  <c r="F54" s="1"/>
  <c r="C54"/>
  <c r="B55"/>
  <c r="C55"/>
  <c r="F55" s="1"/>
  <c r="B56"/>
  <c r="F56" s="1"/>
  <c r="C56"/>
  <c r="B57"/>
  <c r="C57"/>
  <c r="B58"/>
  <c r="F58" s="1"/>
  <c r="C58"/>
  <c r="B59"/>
  <c r="C59"/>
  <c r="F59" s="1"/>
  <c r="B60"/>
  <c r="C60"/>
  <c r="B61"/>
  <c r="C61"/>
  <c r="F61" s="1"/>
  <c r="B62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B70"/>
  <c r="F70" s="1"/>
  <c r="C70"/>
  <c r="B71"/>
  <c r="C71"/>
  <c r="F71" s="1"/>
  <c r="B72"/>
  <c r="C72"/>
  <c r="B73"/>
  <c r="C73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F79" s="1"/>
  <c r="B80"/>
  <c r="C80"/>
  <c r="B81"/>
  <c r="C81"/>
  <c r="F81" s="1"/>
  <c r="B82"/>
  <c r="C82"/>
  <c r="B83"/>
  <c r="C83"/>
  <c r="F83" s="1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B90"/>
  <c r="F90" s="1"/>
  <c r="C90"/>
  <c r="B91"/>
  <c r="C91"/>
  <c r="F91" s="1"/>
  <c r="B92"/>
  <c r="C92"/>
  <c r="B93"/>
  <c r="C93"/>
  <c r="F93" s="1"/>
  <c r="B94"/>
  <c r="F94" s="1"/>
  <c r="C94"/>
  <c r="B95"/>
  <c r="C95"/>
  <c r="F95" s="1"/>
  <c r="B96"/>
  <c r="C96"/>
  <c r="B97"/>
  <c r="C97"/>
  <c r="F97" s="1"/>
  <c r="B98"/>
  <c r="F98" s="1"/>
  <c r="C98"/>
  <c r="C3"/>
  <c r="B3"/>
  <c r="B4" i="61"/>
  <c r="F4" s="1"/>
  <c r="C4"/>
  <c r="B5"/>
  <c r="C5"/>
  <c r="F5" s="1"/>
  <c r="B6"/>
  <c r="C6"/>
  <c r="B7"/>
  <c r="C7"/>
  <c r="F7" s="1"/>
  <c r="B8"/>
  <c r="C8"/>
  <c r="B9"/>
  <c r="C9"/>
  <c r="B10"/>
  <c r="F10" s="1"/>
  <c r="C10"/>
  <c r="B11"/>
  <c r="C11"/>
  <c r="F11" s="1"/>
  <c r="B12"/>
  <c r="F12" s="1"/>
  <c r="C12"/>
  <c r="B13"/>
  <c r="C13"/>
  <c r="F13" s="1"/>
  <c r="B14"/>
  <c r="F14" s="1"/>
  <c r="C14"/>
  <c r="B15"/>
  <c r="C15"/>
  <c r="F15" s="1"/>
  <c r="B16"/>
  <c r="C16"/>
  <c r="B17"/>
  <c r="C17"/>
  <c r="B18"/>
  <c r="C18"/>
  <c r="B19"/>
  <c r="C19"/>
  <c r="F19" s="1"/>
  <c r="B20"/>
  <c r="F20" s="1"/>
  <c r="C20"/>
  <c r="B21"/>
  <c r="C21"/>
  <c r="F21" s="1"/>
  <c r="B22"/>
  <c r="F22" s="1"/>
  <c r="C22"/>
  <c r="B23"/>
  <c r="C23"/>
  <c r="F23" s="1"/>
  <c r="B24"/>
  <c r="F24" s="1"/>
  <c r="C24"/>
  <c r="B25"/>
  <c r="C25"/>
  <c r="B26"/>
  <c r="F26" s="1"/>
  <c r="C26"/>
  <c r="B27"/>
  <c r="C27"/>
  <c r="F27" s="1"/>
  <c r="B28"/>
  <c r="F28" s="1"/>
  <c r="C28"/>
  <c r="B29"/>
  <c r="C29"/>
  <c r="F29" s="1"/>
  <c r="B30"/>
  <c r="F30" s="1"/>
  <c r="C30"/>
  <c r="B31"/>
  <c r="C31"/>
  <c r="F31" s="1"/>
  <c r="B32"/>
  <c r="F32" s="1"/>
  <c r="C32"/>
  <c r="B33"/>
  <c r="C33"/>
  <c r="B34"/>
  <c r="F34" s="1"/>
  <c r="C34"/>
  <c r="B35"/>
  <c r="C35"/>
  <c r="F35" s="1"/>
  <c r="B36"/>
  <c r="F36" s="1"/>
  <c r="C36"/>
  <c r="B37"/>
  <c r="C37"/>
  <c r="F37" s="1"/>
  <c r="B38"/>
  <c r="C38"/>
  <c r="B39"/>
  <c r="C39"/>
  <c r="B40"/>
  <c r="F40" s="1"/>
  <c r="C40"/>
  <c r="B41"/>
  <c r="C41"/>
  <c r="F41" s="1"/>
  <c r="B42"/>
  <c r="F42" s="1"/>
  <c r="C42"/>
  <c r="B43"/>
  <c r="C43"/>
  <c r="F43" s="1"/>
  <c r="B44"/>
  <c r="F44" s="1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F54" s="1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B78"/>
  <c r="C78"/>
  <c r="B79"/>
  <c r="C79"/>
  <c r="F79" s="1"/>
  <c r="B80"/>
  <c r="C80"/>
  <c r="B81"/>
  <c r="C81"/>
  <c r="F81" s="1"/>
  <c r="B82"/>
  <c r="F82" s="1"/>
  <c r="C82"/>
  <c r="B83"/>
  <c r="C83"/>
  <c r="F83" s="1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B92"/>
  <c r="F92" s="1"/>
  <c r="C92"/>
  <c r="B93"/>
  <c r="C93"/>
  <c r="B94"/>
  <c r="F94" s="1"/>
  <c r="C94"/>
  <c r="B95"/>
  <c r="C95"/>
  <c r="F95" s="1"/>
  <c r="B96"/>
  <c r="F96" s="1"/>
  <c r="C96"/>
  <c r="B97"/>
  <c r="C97"/>
  <c r="F97" s="1"/>
  <c r="B98"/>
  <c r="F98" s="1"/>
  <c r="C98"/>
  <c r="C3"/>
  <c r="B3"/>
  <c r="B4" i="58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F15" s="1"/>
  <c r="B16"/>
  <c r="F16" s="1"/>
  <c r="C16"/>
  <c r="B17"/>
  <c r="C17"/>
  <c r="B18"/>
  <c r="C18"/>
  <c r="B19"/>
  <c r="C19"/>
  <c r="F19" s="1"/>
  <c r="B20"/>
  <c r="F20" s="1"/>
  <c r="C20"/>
  <c r="B21"/>
  <c r="C21"/>
  <c r="B22"/>
  <c r="F22" s="1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C28"/>
  <c r="B29"/>
  <c r="C29"/>
  <c r="F29" s="1"/>
  <c r="B30"/>
  <c r="F30" s="1"/>
  <c r="C30"/>
  <c r="B31"/>
  <c r="C31"/>
  <c r="F31" s="1"/>
  <c r="B32"/>
  <c r="F32" s="1"/>
  <c r="C32"/>
  <c r="B33"/>
  <c r="C33"/>
  <c r="F33" s="1"/>
  <c r="B34"/>
  <c r="F34" s="1"/>
  <c r="C34"/>
  <c r="B35"/>
  <c r="C35"/>
  <c r="F35" s="1"/>
  <c r="B36"/>
  <c r="C36"/>
  <c r="B37"/>
  <c r="C37"/>
  <c r="F37" s="1"/>
  <c r="B38"/>
  <c r="F38" s="1"/>
  <c r="C38"/>
  <c r="B39"/>
  <c r="C39"/>
  <c r="F39" s="1"/>
  <c r="B40"/>
  <c r="F40" s="1"/>
  <c r="C40"/>
  <c r="B41"/>
  <c r="C41"/>
  <c r="F41" s="1"/>
  <c r="B42"/>
  <c r="F42" s="1"/>
  <c r="C42"/>
  <c r="B43"/>
  <c r="C43"/>
  <c r="F43" s="1"/>
  <c r="B44"/>
  <c r="C44"/>
  <c r="B45"/>
  <c r="C45"/>
  <c r="F45" s="1"/>
  <c r="B46"/>
  <c r="F46" s="1"/>
  <c r="C46"/>
  <c r="B47"/>
  <c r="C47"/>
  <c r="F47" s="1"/>
  <c r="B48"/>
  <c r="F48" s="1"/>
  <c r="C48"/>
  <c r="B49"/>
  <c r="C49"/>
  <c r="F49" s="1"/>
  <c r="B50"/>
  <c r="F50" s="1"/>
  <c r="C50"/>
  <c r="B51"/>
  <c r="C51"/>
  <c r="F51" s="1"/>
  <c r="B52"/>
  <c r="C52"/>
  <c r="B53"/>
  <c r="C53"/>
  <c r="F53" s="1"/>
  <c r="B54"/>
  <c r="F54" s="1"/>
  <c r="C54"/>
  <c r="B55"/>
  <c r="C55"/>
  <c r="F55" s="1"/>
  <c r="B56"/>
  <c r="F56" s="1"/>
  <c r="C56"/>
  <c r="B57"/>
  <c r="C57"/>
  <c r="B58"/>
  <c r="F58" s="1"/>
  <c r="C58"/>
  <c r="B59"/>
  <c r="C59"/>
  <c r="F59" s="1"/>
  <c r="B60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C68"/>
  <c r="B69"/>
  <c r="C69"/>
  <c r="F69" s="1"/>
  <c r="B70"/>
  <c r="F70" s="1"/>
  <c r="C70"/>
  <c r="B71"/>
  <c r="C71"/>
  <c r="F71" s="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F81" s="1"/>
  <c r="B82"/>
  <c r="F82" s="1"/>
  <c r="C82"/>
  <c r="B83"/>
  <c r="C83"/>
  <c r="F83" s="1"/>
  <c r="B84"/>
  <c r="F84" s="1"/>
  <c r="C84"/>
  <c r="B85"/>
  <c r="C85"/>
  <c r="F85" s="1"/>
  <c r="B86"/>
  <c r="F86" s="1"/>
  <c r="C86"/>
  <c r="B87"/>
  <c r="C87"/>
  <c r="F87" s="1"/>
  <c r="B88"/>
  <c r="C88"/>
  <c r="B89"/>
  <c r="C89"/>
  <c r="F89" s="1"/>
  <c r="B90"/>
  <c r="F90" s="1"/>
  <c r="C90"/>
  <c r="B91"/>
  <c r="C91"/>
  <c r="F91" s="1"/>
  <c r="B92"/>
  <c r="F92" s="1"/>
  <c r="C92"/>
  <c r="B93"/>
  <c r="C93"/>
  <c r="F93" s="1"/>
  <c r="B94"/>
  <c r="F94" s="1"/>
  <c r="C94"/>
  <c r="B95"/>
  <c r="C95"/>
  <c r="F95" s="1"/>
  <c r="B96"/>
  <c r="C96"/>
  <c r="B97"/>
  <c r="C97"/>
  <c r="F97" s="1"/>
  <c r="B98"/>
  <c r="F98" s="1"/>
  <c r="C98"/>
  <c r="C3"/>
  <c r="B3"/>
  <c r="B4" i="57"/>
  <c r="F4" s="1"/>
  <c r="C4"/>
  <c r="B5"/>
  <c r="C5"/>
  <c r="F5" s="1"/>
  <c r="B6"/>
  <c r="F6" s="1"/>
  <c r="C6"/>
  <c r="B7"/>
  <c r="C7"/>
  <c r="F7" s="1"/>
  <c r="B8"/>
  <c r="F8" s="1"/>
  <c r="C8"/>
  <c r="B9"/>
  <c r="C9"/>
  <c r="B10"/>
  <c r="F10" s="1"/>
  <c r="C10"/>
  <c r="B11"/>
  <c r="C11"/>
  <c r="B12"/>
  <c r="F12" s="1"/>
  <c r="C12"/>
  <c r="B13"/>
  <c r="C13"/>
  <c r="F13" s="1"/>
  <c r="B14"/>
  <c r="F14" s="1"/>
  <c r="C14"/>
  <c r="B15"/>
  <c r="C15"/>
  <c r="B16"/>
  <c r="F16" s="1"/>
  <c r="C16"/>
  <c r="B17"/>
  <c r="C17"/>
  <c r="F17" s="1"/>
  <c r="B18"/>
  <c r="F18" s="1"/>
  <c r="C18"/>
  <c r="B19"/>
  <c r="C19"/>
  <c r="F19" s="1"/>
  <c r="B20"/>
  <c r="F20" s="1"/>
  <c r="C20"/>
  <c r="B21"/>
  <c r="C21"/>
  <c r="B22"/>
  <c r="C22"/>
  <c r="B23"/>
  <c r="C23"/>
  <c r="F23" s="1"/>
  <c r="B24"/>
  <c r="C24"/>
  <c r="B25"/>
  <c r="C25"/>
  <c r="B26"/>
  <c r="C26"/>
  <c r="B27"/>
  <c r="C27"/>
  <c r="F27" s="1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F35" s="1"/>
  <c r="B36"/>
  <c r="F36" s="1"/>
  <c r="C36"/>
  <c r="B37"/>
  <c r="C37"/>
  <c r="F37" s="1"/>
  <c r="B38"/>
  <c r="F38" s="1"/>
  <c r="C38"/>
  <c r="B39"/>
  <c r="C39"/>
  <c r="F39" s="1"/>
  <c r="B40"/>
  <c r="F40" s="1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F50" s="1"/>
  <c r="C50"/>
  <c r="B51"/>
  <c r="C51"/>
  <c r="F51" s="1"/>
  <c r="B52"/>
  <c r="F52" s="1"/>
  <c r="C52"/>
  <c r="B53"/>
  <c r="C53"/>
  <c r="F53" s="1"/>
  <c r="B54"/>
  <c r="F54" s="1"/>
  <c r="C54"/>
  <c r="B55"/>
  <c r="C55"/>
  <c r="F55" s="1"/>
  <c r="B56"/>
  <c r="F56" s="1"/>
  <c r="C56"/>
  <c r="B57"/>
  <c r="C57"/>
  <c r="B58"/>
  <c r="F58" s="1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F64" s="1"/>
  <c r="C64"/>
  <c r="B65"/>
  <c r="C65"/>
  <c r="B66"/>
  <c r="F66" s="1"/>
  <c r="C66"/>
  <c r="B67"/>
  <c r="C67"/>
  <c r="F67" s="1"/>
  <c r="B68"/>
  <c r="F68" s="1"/>
  <c r="C68"/>
  <c r="B69"/>
  <c r="C69"/>
  <c r="B70"/>
  <c r="F70" s="1"/>
  <c r="C70"/>
  <c r="B71"/>
  <c r="C71"/>
  <c r="F71" s="1"/>
  <c r="B72"/>
  <c r="F72" s="1"/>
  <c r="C72"/>
  <c r="B73"/>
  <c r="C73"/>
  <c r="B74"/>
  <c r="C74"/>
  <c r="B75"/>
  <c r="C75"/>
  <c r="F75" s="1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S69" i="65"/>
  <c r="C4" i="39"/>
  <c r="C5"/>
  <c r="C6"/>
  <c r="C7"/>
  <c r="L7" i="66" s="1"/>
  <c r="M7" s="1"/>
  <c r="D7" i="57" s="1"/>
  <c r="C8" i="39"/>
  <c r="C9"/>
  <c r="C10"/>
  <c r="C11"/>
  <c r="L11" i="66" s="1"/>
  <c r="M11" s="1"/>
  <c r="D11" i="57" s="1"/>
  <c r="C12" i="39"/>
  <c r="C13"/>
  <c r="C14"/>
  <c r="C15"/>
  <c r="L15" i="66" s="1"/>
  <c r="M15" s="1"/>
  <c r="D15" i="57" s="1"/>
  <c r="C16" i="39"/>
  <c r="C17"/>
  <c r="C18"/>
  <c r="C19"/>
  <c r="L19" i="66" s="1"/>
  <c r="M19" s="1"/>
  <c r="D19" i="57" s="1"/>
  <c r="C20" i="39"/>
  <c r="C21"/>
  <c r="C22"/>
  <c r="C23"/>
  <c r="L23" i="66" s="1"/>
  <c r="M23" s="1"/>
  <c r="D23" i="57" s="1"/>
  <c r="C24" i="39"/>
  <c r="C25"/>
  <c r="C26"/>
  <c r="C27"/>
  <c r="L27" i="66" s="1"/>
  <c r="M27" s="1"/>
  <c r="D27" i="57" s="1"/>
  <c r="C28" i="39"/>
  <c r="C29"/>
  <c r="C30"/>
  <c r="C31"/>
  <c r="L31" i="66" s="1"/>
  <c r="M31" s="1"/>
  <c r="D31" i="57" s="1"/>
  <c r="C32" i="39"/>
  <c r="C33"/>
  <c r="C34"/>
  <c r="C35"/>
  <c r="L35" i="66" s="1"/>
  <c r="M35" s="1"/>
  <c r="D35" i="57" s="1"/>
  <c r="C36" i="39"/>
  <c r="C37"/>
  <c r="L37" i="66" s="1"/>
  <c r="O37" s="1"/>
  <c r="D37" i="58" s="1"/>
  <c r="C38" i="39"/>
  <c r="L38" i="66" s="1"/>
  <c r="P38" s="1"/>
  <c r="E38" i="58" s="1"/>
  <c r="C39" i="39"/>
  <c r="L39" i="66" s="1"/>
  <c r="M39" s="1"/>
  <c r="D39" i="57" s="1"/>
  <c r="C40" i="39"/>
  <c r="C41"/>
  <c r="L41" i="66" s="1"/>
  <c r="O41" s="1"/>
  <c r="D41" i="58" s="1"/>
  <c r="C42" i="39"/>
  <c r="L42" i="66" s="1"/>
  <c r="P42" s="1"/>
  <c r="E42" i="58" s="1"/>
  <c r="C43" i="39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K42"/>
  <c r="F42"/>
  <c r="K41"/>
  <c r="F41"/>
  <c r="L40"/>
  <c r="N40" s="1"/>
  <c r="E40" i="57" s="1"/>
  <c r="K40" i="66"/>
  <c r="F40"/>
  <c r="K39"/>
  <c r="F39"/>
  <c r="K38"/>
  <c r="F38"/>
  <c r="K37"/>
  <c r="F37"/>
  <c r="L36"/>
  <c r="N36" s="1"/>
  <c r="E36" i="57" s="1"/>
  <c r="K36" i="66"/>
  <c r="F36"/>
  <c r="K35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K31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K27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K23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K19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K15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K11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K7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U90"/>
  <c r="N90"/>
  <c r="U89"/>
  <c r="N89"/>
  <c r="U88"/>
  <c r="N88"/>
  <c r="U87"/>
  <c r="F87"/>
  <c r="U86"/>
  <c r="N86"/>
  <c r="F86"/>
  <c r="U85"/>
  <c r="N85"/>
  <c r="U84"/>
  <c r="N84"/>
  <c r="U83"/>
  <c r="U82"/>
  <c r="N82"/>
  <c r="U81"/>
  <c r="N81"/>
  <c r="U80"/>
  <c r="N80"/>
  <c r="U79"/>
  <c r="U78"/>
  <c r="U77"/>
  <c r="N77"/>
  <c r="U76"/>
  <c r="N76"/>
  <c r="U75"/>
  <c r="F75"/>
  <c r="U74"/>
  <c r="N74"/>
  <c r="U73"/>
  <c r="N73"/>
  <c r="U72"/>
  <c r="N72"/>
  <c r="F72"/>
  <c r="U71"/>
  <c r="U70"/>
  <c r="N70"/>
  <c r="F70"/>
  <c r="U69"/>
  <c r="N69"/>
  <c r="U68"/>
  <c r="N68"/>
  <c r="U67"/>
  <c r="U66"/>
  <c r="N66"/>
  <c r="U65"/>
  <c r="N65"/>
  <c r="U64"/>
  <c r="N64"/>
  <c r="U63"/>
  <c r="F63"/>
  <c r="U62"/>
  <c r="N62"/>
  <c r="U61"/>
  <c r="N61"/>
  <c r="U60"/>
  <c r="N60"/>
  <c r="F60"/>
  <c r="U59"/>
  <c r="U58"/>
  <c r="N58"/>
  <c r="F58"/>
  <c r="U57"/>
  <c r="N57"/>
  <c r="U56"/>
  <c r="N56"/>
  <c r="U55"/>
  <c r="U54"/>
  <c r="N54"/>
  <c r="U53"/>
  <c r="N53"/>
  <c r="F53"/>
  <c r="U52"/>
  <c r="N52"/>
  <c r="U51"/>
  <c r="U50"/>
  <c r="N50"/>
  <c r="U49"/>
  <c r="N49"/>
  <c r="U48"/>
  <c r="N48"/>
  <c r="F48"/>
  <c r="U47"/>
  <c r="F47"/>
  <c r="U46"/>
  <c r="N46"/>
  <c r="U45"/>
  <c r="N45"/>
  <c r="U44"/>
  <c r="N44"/>
  <c r="U43"/>
  <c r="U42"/>
  <c r="N42"/>
  <c r="U41"/>
  <c r="N41"/>
  <c r="U40"/>
  <c r="N40"/>
  <c r="U39"/>
  <c r="U38"/>
  <c r="N38"/>
  <c r="U37"/>
  <c r="N37"/>
  <c r="F37"/>
  <c r="U36"/>
  <c r="N36"/>
  <c r="U35"/>
  <c r="U34"/>
  <c r="N34"/>
  <c r="U33"/>
  <c r="N33"/>
  <c r="U32"/>
  <c r="N32"/>
  <c r="U31"/>
  <c r="F31"/>
  <c r="U30"/>
  <c r="N30"/>
  <c r="U29"/>
  <c r="N29"/>
  <c r="U28"/>
  <c r="U27"/>
  <c r="N27"/>
  <c r="U26"/>
  <c r="N26"/>
  <c r="F26"/>
  <c r="U25"/>
  <c r="N25"/>
  <c r="U24"/>
  <c r="N24"/>
  <c r="U23"/>
  <c r="U22"/>
  <c r="N22"/>
  <c r="U21"/>
  <c r="N21"/>
  <c r="U20"/>
  <c r="N20"/>
  <c r="U19"/>
  <c r="F19"/>
  <c r="U18"/>
  <c r="N18"/>
  <c r="U17"/>
  <c r="N17"/>
  <c r="U16"/>
  <c r="N16"/>
  <c r="F16"/>
  <c r="U15"/>
  <c r="U14"/>
  <c r="N14"/>
  <c r="F14"/>
  <c r="U13"/>
  <c r="N13"/>
  <c r="U12"/>
  <c r="N12"/>
  <c r="U11"/>
  <c r="U10"/>
  <c r="N10"/>
  <c r="U9"/>
  <c r="N9"/>
  <c r="F9"/>
  <c r="U8"/>
  <c r="N8"/>
  <c r="U7"/>
  <c r="U6"/>
  <c r="N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F96"/>
  <c r="U95"/>
  <c r="N95"/>
  <c r="U94"/>
  <c r="N94"/>
  <c r="AD93"/>
  <c r="U93"/>
  <c r="N93"/>
  <c r="AD92"/>
  <c r="U92"/>
  <c r="N92"/>
  <c r="F92"/>
  <c r="U91"/>
  <c r="N91"/>
  <c r="U90"/>
  <c r="N90"/>
  <c r="AD89"/>
  <c r="U89"/>
  <c r="N89"/>
  <c r="F89"/>
  <c r="AD88"/>
  <c r="U88"/>
  <c r="N88"/>
  <c r="U87"/>
  <c r="N87"/>
  <c r="U86"/>
  <c r="N86"/>
  <c r="AD85"/>
  <c r="U85"/>
  <c r="N85"/>
  <c r="U84"/>
  <c r="U83"/>
  <c r="N83"/>
  <c r="U82"/>
  <c r="N82"/>
  <c r="F82"/>
  <c r="U81"/>
  <c r="N81"/>
  <c r="U80"/>
  <c r="F80"/>
  <c r="U79"/>
  <c r="N79"/>
  <c r="AC78"/>
  <c r="U78"/>
  <c r="N78"/>
  <c r="U77"/>
  <c r="N77"/>
  <c r="U76"/>
  <c r="U75"/>
  <c r="N75"/>
  <c r="U74"/>
  <c r="N74"/>
  <c r="U73"/>
  <c r="N73"/>
  <c r="F73"/>
  <c r="U72"/>
  <c r="F72"/>
  <c r="U71"/>
  <c r="N71"/>
  <c r="U70"/>
  <c r="N70"/>
  <c r="AD69"/>
  <c r="U69"/>
  <c r="N69"/>
  <c r="F69"/>
  <c r="U68"/>
  <c r="U67"/>
  <c r="N67"/>
  <c r="AD66"/>
  <c r="U66"/>
  <c r="N66"/>
  <c r="AD65"/>
  <c r="U65"/>
  <c r="N65"/>
  <c r="U64"/>
  <c r="U63"/>
  <c r="N63"/>
  <c r="AC62"/>
  <c r="U62"/>
  <c r="N62"/>
  <c r="F62"/>
  <c r="U61"/>
  <c r="N61"/>
  <c r="U60"/>
  <c r="F60"/>
  <c r="U59"/>
  <c r="N59"/>
  <c r="U58"/>
  <c r="N58"/>
  <c r="U57"/>
  <c r="N57"/>
  <c r="F57"/>
  <c r="U56"/>
  <c r="U55"/>
  <c r="N55"/>
  <c r="U54"/>
  <c r="N54"/>
  <c r="AD53"/>
  <c r="U53"/>
  <c r="N53"/>
  <c r="F53"/>
  <c r="U52"/>
  <c r="U51"/>
  <c r="N51"/>
  <c r="AD50"/>
  <c r="U50"/>
  <c r="U49"/>
  <c r="U48"/>
  <c r="F48"/>
  <c r="U47"/>
  <c r="U46"/>
  <c r="U45"/>
  <c r="U44"/>
  <c r="U43"/>
  <c r="U42"/>
  <c r="U41"/>
  <c r="U40"/>
  <c r="F40"/>
  <c r="U39"/>
  <c r="U38"/>
  <c r="U37"/>
  <c r="U36"/>
  <c r="U35"/>
  <c r="U34"/>
  <c r="AD33"/>
  <c r="U33"/>
  <c r="U32"/>
  <c r="U31"/>
  <c r="U30"/>
  <c r="F30"/>
  <c r="AD29"/>
  <c r="U29"/>
  <c r="U28"/>
  <c r="F28"/>
  <c r="U27"/>
  <c r="U26"/>
  <c r="U25"/>
  <c r="U24"/>
  <c r="U23"/>
  <c r="U22"/>
  <c r="AD21"/>
  <c r="U21"/>
  <c r="U20"/>
  <c r="U19"/>
  <c r="U18"/>
  <c r="F18"/>
  <c r="AD17"/>
  <c r="U17"/>
  <c r="F17"/>
  <c r="U16"/>
  <c r="U15"/>
  <c r="F15"/>
  <c r="U14"/>
  <c r="AD13"/>
  <c r="U13"/>
  <c r="U12"/>
  <c r="U11"/>
  <c r="U10"/>
  <c r="F10"/>
  <c r="AD9"/>
  <c r="U9"/>
  <c r="U8"/>
  <c r="F8"/>
  <c r="U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F93"/>
  <c r="U92"/>
  <c r="U91"/>
  <c r="F91"/>
  <c r="U90"/>
  <c r="N90"/>
  <c r="U89"/>
  <c r="U88"/>
  <c r="U87"/>
  <c r="U86"/>
  <c r="N86"/>
  <c r="U85"/>
  <c r="U84"/>
  <c r="U83"/>
  <c r="U82"/>
  <c r="N82"/>
  <c r="U81"/>
  <c r="U80"/>
  <c r="F80"/>
  <c r="U79"/>
  <c r="U78"/>
  <c r="N78"/>
  <c r="F78"/>
  <c r="U77"/>
  <c r="F77"/>
  <c r="U76"/>
  <c r="N76"/>
  <c r="U75"/>
  <c r="U74"/>
  <c r="N74"/>
  <c r="U73"/>
  <c r="U72"/>
  <c r="N72"/>
  <c r="U71"/>
  <c r="U70"/>
  <c r="N70"/>
  <c r="U69"/>
  <c r="F69"/>
  <c r="U68"/>
  <c r="N68"/>
  <c r="U67"/>
  <c r="U66"/>
  <c r="N66"/>
  <c r="U65"/>
  <c r="U64"/>
  <c r="N64"/>
  <c r="U63"/>
  <c r="U62"/>
  <c r="N62"/>
  <c r="U61"/>
  <c r="F61"/>
  <c r="U60"/>
  <c r="N60"/>
  <c r="U59"/>
  <c r="U58"/>
  <c r="N58"/>
  <c r="U57"/>
  <c r="U56"/>
  <c r="N56"/>
  <c r="U55"/>
  <c r="U54"/>
  <c r="N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U43"/>
  <c r="U42"/>
  <c r="N42"/>
  <c r="U41"/>
  <c r="U40"/>
  <c r="N40"/>
  <c r="U39"/>
  <c r="U38"/>
  <c r="F38"/>
  <c r="U37"/>
  <c r="U36"/>
  <c r="U35"/>
  <c r="U34"/>
  <c r="U33"/>
  <c r="U32"/>
  <c r="U31"/>
  <c r="N31"/>
  <c r="U30"/>
  <c r="U29"/>
  <c r="N29"/>
  <c r="U28"/>
  <c r="N28"/>
  <c r="U27"/>
  <c r="N27"/>
  <c r="U26"/>
  <c r="U25"/>
  <c r="U24"/>
  <c r="N24"/>
  <c r="U23"/>
  <c r="U22"/>
  <c r="N22"/>
  <c r="U21"/>
  <c r="U20"/>
  <c r="U19"/>
  <c r="U18"/>
  <c r="F18"/>
  <c r="U17"/>
  <c r="N17"/>
  <c r="U16"/>
  <c r="F16"/>
  <c r="U15"/>
  <c r="U14"/>
  <c r="U13"/>
  <c r="U12"/>
  <c r="U11"/>
  <c r="U10"/>
  <c r="U9"/>
  <c r="U8"/>
  <c r="F8"/>
  <c r="U7"/>
  <c r="N7"/>
  <c r="U6"/>
  <c r="F6"/>
  <c r="U5"/>
  <c r="U4"/>
  <c r="U3"/>
  <c r="K99"/>
  <c r="A1"/>
  <c r="T99" i="58"/>
  <c r="S99"/>
  <c r="R99"/>
  <c r="Q99"/>
  <c r="P99"/>
  <c r="U98"/>
  <c r="U97"/>
  <c r="U96"/>
  <c r="F96"/>
  <c r="U95"/>
  <c r="U94"/>
  <c r="U93"/>
  <c r="U92"/>
  <c r="U91"/>
  <c r="U90"/>
  <c r="U89"/>
  <c r="U88"/>
  <c r="F88"/>
  <c r="U87"/>
  <c r="U86"/>
  <c r="U85"/>
  <c r="U84"/>
  <c r="U83"/>
  <c r="U82"/>
  <c r="U81"/>
  <c r="U80"/>
  <c r="F80"/>
  <c r="U79"/>
  <c r="U78"/>
  <c r="U77"/>
  <c r="F77"/>
  <c r="U76"/>
  <c r="U75"/>
  <c r="F75"/>
  <c r="U74"/>
  <c r="U73"/>
  <c r="U72"/>
  <c r="U71"/>
  <c r="U70"/>
  <c r="U69"/>
  <c r="U68"/>
  <c r="F68"/>
  <c r="U67"/>
  <c r="U66"/>
  <c r="U65"/>
  <c r="U64"/>
  <c r="U63"/>
  <c r="U62"/>
  <c r="U61"/>
  <c r="U60"/>
  <c r="F60"/>
  <c r="U59"/>
  <c r="U58"/>
  <c r="U57"/>
  <c r="U56"/>
  <c r="U55"/>
  <c r="U54"/>
  <c r="U53"/>
  <c r="U52"/>
  <c r="F52"/>
  <c r="U51"/>
  <c r="U50"/>
  <c r="U49"/>
  <c r="U48"/>
  <c r="U47"/>
  <c r="U46"/>
  <c r="U45"/>
  <c r="U44"/>
  <c r="F44"/>
  <c r="U43"/>
  <c r="U42"/>
  <c r="U41"/>
  <c r="U40"/>
  <c r="U39"/>
  <c r="U38"/>
  <c r="U37"/>
  <c r="U36"/>
  <c r="F36"/>
  <c r="U35"/>
  <c r="U34"/>
  <c r="U33"/>
  <c r="U32"/>
  <c r="U31"/>
  <c r="U30"/>
  <c r="U29"/>
  <c r="U28"/>
  <c r="F28"/>
  <c r="U27"/>
  <c r="U26"/>
  <c r="U25"/>
  <c r="U24"/>
  <c r="N24"/>
  <c r="U23"/>
  <c r="U22"/>
  <c r="U21"/>
  <c r="U20"/>
  <c r="U19"/>
  <c r="U18"/>
  <c r="F18"/>
  <c r="U17"/>
  <c r="U16"/>
  <c r="U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U74"/>
  <c r="U73"/>
  <c r="N73"/>
  <c r="U72"/>
  <c r="U71"/>
  <c r="N71"/>
  <c r="U70"/>
  <c r="U69"/>
  <c r="N69"/>
  <c r="U68"/>
  <c r="U67"/>
  <c r="N67"/>
  <c r="U66"/>
  <c r="U65"/>
  <c r="N65"/>
  <c r="F65"/>
  <c r="U64"/>
  <c r="U63"/>
  <c r="N63"/>
  <c r="U62"/>
  <c r="U61"/>
  <c r="N61"/>
  <c r="U60"/>
  <c r="U59"/>
  <c r="N59"/>
  <c r="U58"/>
  <c r="U57"/>
  <c r="N57"/>
  <c r="F57"/>
  <c r="U56"/>
  <c r="U55"/>
  <c r="N55"/>
  <c r="U54"/>
  <c r="U53"/>
  <c r="N53"/>
  <c r="U52"/>
  <c r="U51"/>
  <c r="N51"/>
  <c r="U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U39"/>
  <c r="N39"/>
  <c r="U38"/>
  <c r="U37"/>
  <c r="N37"/>
  <c r="U36"/>
  <c r="U35"/>
  <c r="N35"/>
  <c r="U34"/>
  <c r="U33"/>
  <c r="N33"/>
  <c r="U32"/>
  <c r="U31"/>
  <c r="N31"/>
  <c r="U30"/>
  <c r="N30"/>
  <c r="U29"/>
  <c r="F29"/>
  <c r="U28"/>
  <c r="N28"/>
  <c r="U27"/>
  <c r="N27"/>
  <c r="U26"/>
  <c r="N26"/>
  <c r="F26"/>
  <c r="U25"/>
  <c r="U24"/>
  <c r="N24"/>
  <c r="F24"/>
  <c r="U23"/>
  <c r="U22"/>
  <c r="N22"/>
  <c r="F22"/>
  <c r="U21"/>
  <c r="F21"/>
  <c r="U20"/>
  <c r="N20"/>
  <c r="U19"/>
  <c r="U18"/>
  <c r="N18"/>
  <c r="U17"/>
  <c r="U16"/>
  <c r="N16"/>
  <c r="U15"/>
  <c r="U14"/>
  <c r="N14"/>
  <c r="U13"/>
  <c r="U12"/>
  <c r="N12"/>
  <c r="U11"/>
  <c r="U10"/>
  <c r="N10"/>
  <c r="U9"/>
  <c r="F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U95"/>
  <c r="U94"/>
  <c r="F94"/>
  <c r="U93"/>
  <c r="U92"/>
  <c r="U91"/>
  <c r="U90"/>
  <c r="U89"/>
  <c r="U88"/>
  <c r="U87"/>
  <c r="U86"/>
  <c r="F86"/>
  <c r="U85"/>
  <c r="U84"/>
  <c r="U83"/>
  <c r="U82"/>
  <c r="U81"/>
  <c r="U80"/>
  <c r="U79"/>
  <c r="U78"/>
  <c r="F78"/>
  <c r="U77"/>
  <c r="N77"/>
  <c r="F77"/>
  <c r="U76"/>
  <c r="U75"/>
  <c r="F75"/>
  <c r="U74"/>
  <c r="U73"/>
  <c r="F73"/>
  <c r="U72"/>
  <c r="U71"/>
  <c r="F71"/>
  <c r="U70"/>
  <c r="U69"/>
  <c r="N69"/>
  <c r="U68"/>
  <c r="U67"/>
  <c r="U66"/>
  <c r="F66"/>
  <c r="U65"/>
  <c r="U64"/>
  <c r="U63"/>
  <c r="U62"/>
  <c r="U61"/>
  <c r="N61"/>
  <c r="U60"/>
  <c r="U59"/>
  <c r="U58"/>
  <c r="U57"/>
  <c r="U56"/>
  <c r="F56"/>
  <c r="U55"/>
  <c r="U54"/>
  <c r="U53"/>
  <c r="N53"/>
  <c r="U52"/>
  <c r="U51"/>
  <c r="N51"/>
  <c r="U50"/>
  <c r="N50"/>
  <c r="F50"/>
  <c r="U49"/>
  <c r="N49"/>
  <c r="U48"/>
  <c r="F48"/>
  <c r="U47"/>
  <c r="N47"/>
  <c r="U46"/>
  <c r="F46"/>
  <c r="U45"/>
  <c r="U44"/>
  <c r="U43"/>
  <c r="N43"/>
  <c r="U42"/>
  <c r="U41"/>
  <c r="U40"/>
  <c r="U39"/>
  <c r="N39"/>
  <c r="F39"/>
  <c r="U38"/>
  <c r="U37"/>
  <c r="N37"/>
  <c r="U36"/>
  <c r="U35"/>
  <c r="N35"/>
  <c r="U34"/>
  <c r="N34"/>
  <c r="F34"/>
  <c r="U33"/>
  <c r="N33"/>
  <c r="F33"/>
  <c r="U32"/>
  <c r="U31"/>
  <c r="N31"/>
  <c r="U30"/>
  <c r="U29"/>
  <c r="U28"/>
  <c r="F28"/>
  <c r="U27"/>
  <c r="N27"/>
  <c r="U26"/>
  <c r="F26"/>
  <c r="U25"/>
  <c r="U24"/>
  <c r="U23"/>
  <c r="N23"/>
  <c r="U22"/>
  <c r="U21"/>
  <c r="N21"/>
  <c r="F21"/>
  <c r="U20"/>
  <c r="F20"/>
  <c r="U19"/>
  <c r="N19"/>
  <c r="U18"/>
  <c r="N18"/>
  <c r="U17"/>
  <c r="N17"/>
  <c r="U16"/>
  <c r="U15"/>
  <c r="N15"/>
  <c r="F15"/>
  <c r="U14"/>
  <c r="U13"/>
  <c r="F13"/>
  <c r="U12"/>
  <c r="U11"/>
  <c r="N11"/>
  <c r="U10"/>
  <c r="U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F96"/>
  <c r="U95"/>
  <c r="U94"/>
  <c r="N94"/>
  <c r="U93"/>
  <c r="N93"/>
  <c r="U92"/>
  <c r="N92"/>
  <c r="U91"/>
  <c r="U90"/>
  <c r="U89"/>
  <c r="N89"/>
  <c r="F89"/>
  <c r="U88"/>
  <c r="U87"/>
  <c r="U86"/>
  <c r="U85"/>
  <c r="N85"/>
  <c r="U84"/>
  <c r="U83"/>
  <c r="U82"/>
  <c r="U81"/>
  <c r="N81"/>
  <c r="F81"/>
  <c r="U80"/>
  <c r="N80"/>
  <c r="U79"/>
  <c r="U78"/>
  <c r="U77"/>
  <c r="U76"/>
  <c r="N76"/>
  <c r="F76"/>
  <c r="U75"/>
  <c r="U74"/>
  <c r="U73"/>
  <c r="U72"/>
  <c r="U71"/>
  <c r="F71"/>
  <c r="U70"/>
  <c r="U69"/>
  <c r="U68"/>
  <c r="N68"/>
  <c r="U67"/>
  <c r="U66"/>
  <c r="F66"/>
  <c r="U65"/>
  <c r="U64"/>
  <c r="N64"/>
  <c r="U63"/>
  <c r="F63"/>
  <c r="U62"/>
  <c r="U61"/>
  <c r="U60"/>
  <c r="U59"/>
  <c r="F59"/>
  <c r="U58"/>
  <c r="U57"/>
  <c r="F57"/>
  <c r="U56"/>
  <c r="U55"/>
  <c r="F55"/>
  <c r="U54"/>
  <c r="U53"/>
  <c r="U52"/>
  <c r="F52"/>
  <c r="U51"/>
  <c r="F51"/>
  <c r="U50"/>
  <c r="U49"/>
  <c r="F49"/>
  <c r="U48"/>
  <c r="U47"/>
  <c r="U46"/>
  <c r="U45"/>
  <c r="U44"/>
  <c r="U43"/>
  <c r="U42"/>
  <c r="F42"/>
  <c r="U41"/>
  <c r="U40"/>
  <c r="U39"/>
  <c r="U38"/>
  <c r="U37"/>
  <c r="U36"/>
  <c r="U35"/>
  <c r="U34"/>
  <c r="U33"/>
  <c r="U32"/>
  <c r="N32"/>
  <c r="U31"/>
  <c r="U30"/>
  <c r="F30"/>
  <c r="U29"/>
  <c r="U28"/>
  <c r="U27"/>
  <c r="U26"/>
  <c r="U25"/>
  <c r="U24"/>
  <c r="U23"/>
  <c r="U22"/>
  <c r="U21"/>
  <c r="U20"/>
  <c r="F20"/>
  <c r="U19"/>
  <c r="U18"/>
  <c r="U17"/>
  <c r="U16"/>
  <c r="F16"/>
  <c r="U15"/>
  <c r="U14"/>
  <c r="U13"/>
  <c r="U12"/>
  <c r="U11"/>
  <c r="U10"/>
  <c r="U9"/>
  <c r="U8"/>
  <c r="U7"/>
  <c r="U6"/>
  <c r="U5"/>
  <c r="N5"/>
  <c r="U4"/>
  <c r="U3"/>
  <c r="L99"/>
  <c r="A1"/>
  <c r="F97" l="1"/>
  <c r="F95"/>
  <c r="F93"/>
  <c r="F91"/>
  <c r="F87"/>
  <c r="F85"/>
  <c r="F83"/>
  <c r="F79"/>
  <c r="F75"/>
  <c r="F73"/>
  <c r="F69"/>
  <c r="F67"/>
  <c r="F65"/>
  <c r="F47"/>
  <c r="F43"/>
  <c r="F41"/>
  <c r="F39"/>
  <c r="F35"/>
  <c r="F33"/>
  <c r="F31"/>
  <c r="F27"/>
  <c r="F25"/>
  <c r="F23"/>
  <c r="F19"/>
  <c r="F17"/>
  <c r="F15"/>
  <c r="F11"/>
  <c r="F7"/>
  <c r="F97" i="56"/>
  <c r="F95"/>
  <c r="F93"/>
  <c r="F91"/>
  <c r="F89"/>
  <c r="F87"/>
  <c r="F85"/>
  <c r="F83"/>
  <c r="F81"/>
  <c r="F79"/>
  <c r="F69"/>
  <c r="F67"/>
  <c r="F65"/>
  <c r="F61"/>
  <c r="F59"/>
  <c r="F57"/>
  <c r="F55"/>
  <c r="F53"/>
  <c r="F51"/>
  <c r="F49"/>
  <c r="F47"/>
  <c r="F45"/>
  <c r="F43"/>
  <c r="F41"/>
  <c r="F37"/>
  <c r="F35"/>
  <c r="F31"/>
  <c r="F29"/>
  <c r="F27"/>
  <c r="F25"/>
  <c r="F23"/>
  <c r="F19"/>
  <c r="F17"/>
  <c r="F11"/>
  <c r="F9"/>
  <c r="F7"/>
  <c r="F5"/>
  <c r="F21" i="63"/>
  <c r="B99" i="61"/>
  <c r="F17" i="63"/>
  <c r="F15"/>
  <c r="F13"/>
  <c r="F11"/>
  <c r="F7"/>
  <c r="F5"/>
  <c r="F74" i="57"/>
  <c r="C99" i="63"/>
  <c r="C99" i="56"/>
  <c r="F69" i="57"/>
  <c r="F31"/>
  <c r="F57" i="58"/>
  <c r="F69" i="63"/>
  <c r="F25"/>
  <c r="B99"/>
  <c r="F25" i="62"/>
  <c r="F63" i="56"/>
  <c r="B99"/>
  <c r="C99" i="55"/>
  <c r="F77"/>
  <c r="F79" i="58"/>
  <c r="B99"/>
  <c r="F73"/>
  <c r="F87" i="57"/>
  <c r="C99"/>
  <c r="F73"/>
  <c r="F33"/>
  <c r="F25"/>
  <c r="F15"/>
  <c r="F1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V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V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O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O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O38" s="1"/>
  <c r="N42"/>
  <c r="N46"/>
  <c r="N54"/>
  <c r="O54" s="1"/>
  <c r="N58"/>
  <c r="N62"/>
  <c r="N66"/>
  <c r="N70"/>
  <c r="O70" s="1"/>
  <c r="N74"/>
  <c r="N78"/>
  <c r="N9"/>
  <c r="O9" s="1"/>
  <c r="N13"/>
  <c r="N25"/>
  <c r="O25" s="1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N55"/>
  <c r="N56"/>
  <c r="O56" s="1"/>
  <c r="N59"/>
  <c r="N60"/>
  <c r="N63"/>
  <c r="N64"/>
  <c r="O64" s="1"/>
  <c r="N67"/>
  <c r="N68"/>
  <c r="N71"/>
  <c r="N72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3" i="55"/>
  <c r="V48"/>
  <c r="O48"/>
  <c r="V56"/>
  <c r="V4"/>
  <c r="V9"/>
  <c r="V32"/>
  <c r="O32"/>
  <c r="V47"/>
  <c r="V16"/>
  <c r="O16"/>
  <c r="V24"/>
  <c r="V87"/>
  <c r="O98"/>
  <c r="V24" i="56"/>
  <c r="V26"/>
  <c r="V40"/>
  <c r="V42"/>
  <c r="O42"/>
  <c r="N8" i="55"/>
  <c r="F9"/>
  <c r="I99"/>
  <c r="M99"/>
  <c r="N12"/>
  <c r="O12" s="1"/>
  <c r="F13"/>
  <c r="O14"/>
  <c r="V22"/>
  <c r="N28"/>
  <c r="O28" s="1"/>
  <c r="F29"/>
  <c r="O30"/>
  <c r="N44"/>
  <c r="O44" s="1"/>
  <c r="F45"/>
  <c r="G58"/>
  <c r="N60"/>
  <c r="O60" s="1"/>
  <c r="F61"/>
  <c r="O72"/>
  <c r="O92"/>
  <c r="O29" i="56"/>
  <c r="O57"/>
  <c r="O65"/>
  <c r="V62" i="55"/>
  <c r="V94"/>
  <c r="V6" i="56"/>
  <c r="O6"/>
  <c r="V22"/>
  <c r="O22"/>
  <c r="V36"/>
  <c r="V38"/>
  <c r="V47"/>
  <c r="V54"/>
  <c r="V62"/>
  <c r="O62"/>
  <c r="V70"/>
  <c r="V75"/>
  <c r="V78"/>
  <c r="O78"/>
  <c r="V91"/>
  <c r="V94"/>
  <c r="O4" i="57"/>
  <c r="V68"/>
  <c r="V12" i="55"/>
  <c r="O17"/>
  <c r="V28"/>
  <c r="V44"/>
  <c r="V32" i="56"/>
  <c r="V34"/>
  <c r="V48"/>
  <c r="V50"/>
  <c r="B99" i="55"/>
  <c r="F3"/>
  <c r="K99"/>
  <c r="F5"/>
  <c r="O19"/>
  <c r="N20"/>
  <c r="O20" s="1"/>
  <c r="F21"/>
  <c r="G34"/>
  <c r="N36"/>
  <c r="O36" s="1"/>
  <c r="F37"/>
  <c r="G50"/>
  <c r="N52"/>
  <c r="O52" s="1"/>
  <c r="F53"/>
  <c r="O76"/>
  <c r="O5" i="56"/>
  <c r="O21"/>
  <c r="O37"/>
  <c r="O53"/>
  <c r="O61"/>
  <c r="O69"/>
  <c r="O77"/>
  <c r="O70" i="55"/>
  <c r="O86"/>
  <c r="O91"/>
  <c r="V28" i="56"/>
  <c r="V30"/>
  <c r="V39"/>
  <c r="V44"/>
  <c r="V46"/>
  <c r="O46"/>
  <c r="V58"/>
  <c r="V66"/>
  <c r="V74"/>
  <c r="V82"/>
  <c r="V87"/>
  <c r="V90"/>
  <c r="O44" i="57"/>
  <c r="J99" i="55"/>
  <c r="G6"/>
  <c r="N24"/>
  <c r="N40"/>
  <c r="N56"/>
  <c r="O56" s="1"/>
  <c r="O96"/>
  <c r="V25" i="58"/>
  <c r="V70"/>
  <c r="V67" i="55"/>
  <c r="G3" i="56"/>
  <c r="V56"/>
  <c r="B99" i="57"/>
  <c r="F3"/>
  <c r="K99"/>
  <c r="N82"/>
  <c r="F83"/>
  <c r="F97"/>
  <c r="C99" i="58"/>
  <c r="I99"/>
  <c r="M99"/>
  <c r="N4"/>
  <c r="F5"/>
  <c r="N12"/>
  <c r="F13"/>
  <c r="N20"/>
  <c r="F21"/>
  <c r="V50"/>
  <c r="V66"/>
  <c r="V68" i="55"/>
  <c r="V72"/>
  <c r="V76"/>
  <c r="V84"/>
  <c r="V88"/>
  <c r="V92"/>
  <c r="V96"/>
  <c r="F3" i="56"/>
  <c r="F99" s="1"/>
  <c r="V5"/>
  <c r="V9"/>
  <c r="V17"/>
  <c r="V21"/>
  <c r="V25"/>
  <c r="V29"/>
  <c r="V33"/>
  <c r="V37"/>
  <c r="V41"/>
  <c r="V45"/>
  <c r="V49"/>
  <c r="V53"/>
  <c r="V57"/>
  <c r="V61"/>
  <c r="V65"/>
  <c r="V69"/>
  <c r="V77"/>
  <c r="V81"/>
  <c r="V89"/>
  <c r="V93"/>
  <c r="V97"/>
  <c r="N3" i="57"/>
  <c r="N3" i="56"/>
  <c r="N90" i="57"/>
  <c r="F91"/>
  <c r="K99" i="58"/>
  <c r="U99"/>
  <c r="F9"/>
  <c r="F17"/>
  <c r="V26"/>
  <c r="V42"/>
  <c r="V58"/>
  <c r="V61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78" i="55" l="1"/>
  <c r="O82" i="56"/>
  <c r="O74" i="55"/>
  <c r="O66"/>
  <c r="O26" i="56"/>
  <c r="O38" i="55"/>
  <c r="O62"/>
  <c r="O74" i="56"/>
  <c r="O46" i="55"/>
  <c r="V43" i="56"/>
  <c r="G25" i="57"/>
  <c r="V25" s="1"/>
  <c r="O91" i="56"/>
  <c r="O83"/>
  <c r="O75"/>
  <c r="O67"/>
  <c r="O59"/>
  <c r="O7" i="55"/>
  <c r="O51"/>
  <c r="O35"/>
  <c r="V27" i="56"/>
  <c r="V51"/>
  <c r="O35"/>
  <c r="V43" i="55"/>
  <c r="O87"/>
  <c r="O71"/>
  <c r="O63"/>
  <c r="O19" i="56"/>
  <c r="O95"/>
  <c r="O87"/>
  <c r="O79"/>
  <c r="O71"/>
  <c r="O4" i="55"/>
  <c r="O3"/>
  <c r="O30" i="58"/>
  <c r="O42"/>
  <c r="O26"/>
  <c r="O45"/>
  <c r="O97"/>
  <c r="O41"/>
  <c r="O25"/>
  <c r="O11" i="57"/>
  <c r="O9" i="58"/>
  <c r="O66" i="56"/>
  <c r="O13"/>
  <c r="O58"/>
  <c r="O14"/>
  <c r="O27" i="55"/>
  <c r="O93" i="58"/>
  <c r="O77"/>
  <c r="O61"/>
  <c r="O37"/>
  <c r="O21"/>
  <c r="O66"/>
  <c r="O90" i="56"/>
  <c r="O72"/>
  <c r="O68"/>
  <c r="V27" i="55"/>
  <c r="O22"/>
  <c r="V80"/>
  <c r="V64"/>
  <c r="O40"/>
  <c r="G10"/>
  <c r="O10" s="1"/>
  <c r="O85" i="56"/>
  <c r="V18"/>
  <c r="V13"/>
  <c r="G8"/>
  <c r="V8" s="1"/>
  <c r="E99"/>
  <c r="G4"/>
  <c r="V4" s="1"/>
  <c r="O98"/>
  <c r="O63"/>
  <c r="O60"/>
  <c r="O55"/>
  <c r="O52"/>
  <c r="O31"/>
  <c r="V23"/>
  <c r="V15"/>
  <c r="V14"/>
  <c r="V11"/>
  <c r="O7"/>
  <c r="O95" i="55"/>
  <c r="O82"/>
  <c r="O11"/>
  <c r="E99"/>
  <c r="O9"/>
  <c r="O90"/>
  <c r="O24"/>
  <c r="D99"/>
  <c r="O74" i="58"/>
  <c r="O57"/>
  <c r="O29"/>
  <c r="V77"/>
  <c r="V41"/>
  <c r="O22"/>
  <c r="O17"/>
  <c r="O6"/>
  <c r="G82" i="57"/>
  <c r="V82" s="1"/>
  <c r="O56"/>
  <c r="V97" i="58"/>
  <c r="G91"/>
  <c r="O81"/>
  <c r="G75"/>
  <c r="G59"/>
  <c r="O59" s="1"/>
  <c r="O53"/>
  <c r="G43"/>
  <c r="V43" s="1"/>
  <c r="V37"/>
  <c r="G27"/>
  <c r="O27" s="1"/>
  <c r="E99"/>
  <c r="G11"/>
  <c r="V11" s="1"/>
  <c r="O65"/>
  <c r="O14"/>
  <c r="D99"/>
  <c r="O24" i="57"/>
  <c r="G9"/>
  <c r="V9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V10" l="1"/>
  <c r="O25" i="57"/>
  <c r="O8" i="56"/>
  <c r="O4"/>
  <c r="O12"/>
  <c r="V59" i="58"/>
  <c r="V27"/>
  <c r="O11"/>
  <c r="O82" i="57"/>
  <c r="O21"/>
  <c r="O9"/>
  <c r="O91" i="58"/>
  <c r="V91"/>
  <c r="O75"/>
  <c r="V75"/>
  <c r="O56"/>
  <c r="O43"/>
  <c r="V45" i="57"/>
  <c r="O77"/>
  <c r="O61"/>
  <c r="V53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G47" i="54" l="1"/>
  <c r="CG95"/>
  <c r="DA7"/>
  <c r="CO93"/>
  <c r="CM95"/>
  <c r="CT95"/>
  <c r="DA95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56"/>
  <c r="BF96"/>
  <c r="DH96" s="1"/>
  <c r="D96" i="40" s="1"/>
  <c r="BF42" i="54"/>
  <c r="BF32"/>
  <c r="BF28"/>
  <c r="BF24"/>
  <c r="BF16"/>
  <c r="BF14"/>
  <c r="DH14" s="1"/>
  <c r="D14" i="40" s="1"/>
  <c r="AY96" i="54"/>
  <c r="AY93"/>
  <c r="DG93" s="1"/>
  <c r="C93" i="40" s="1"/>
  <c r="AY70" i="54"/>
  <c r="AY67"/>
  <c r="AY24"/>
  <c r="DI96"/>
  <c r="E9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BT19"/>
  <c r="BT23"/>
  <c r="DB2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DH27" s="1"/>
  <c r="D27" i="40" s="1"/>
  <c r="BF40" i="54"/>
  <c r="BF52"/>
  <c r="DH52" s="1"/>
  <c r="D52" i="40" s="1"/>
  <c r="DJ52" i="54"/>
  <c r="F52" i="40" s="1"/>
  <c r="BF57" i="54"/>
  <c r="BF62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H92" s="1"/>
  <c r="D92" i="40" s="1"/>
  <c r="DJ92" i="54"/>
  <c r="F92" i="40" s="1"/>
  <c r="BF97" i="54"/>
  <c r="BF17"/>
  <c r="DH17" s="1"/>
  <c r="D17" i="40" s="1"/>
  <c r="BF30" i="54"/>
  <c r="DH30" s="1"/>
  <c r="D30" i="40" s="1"/>
  <c r="DJ34" i="5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DI93"/>
  <c r="E93" i="40" s="1"/>
  <c r="BF95" i="54"/>
  <c r="BF98"/>
  <c r="AY4"/>
  <c r="DG4" s="1"/>
  <c r="C4" i="40" s="1"/>
  <c r="AY6" i="54"/>
  <c r="DG6" s="1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G19" s="1"/>
  <c r="C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DH40"/>
  <c r="D40" i="40" s="1"/>
  <c r="CE40" i="54"/>
  <c r="AY45"/>
  <c r="DI45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G72" s="1"/>
  <c r="C72" i="40" s="1"/>
  <c r="AY79" i="54"/>
  <c r="DG79" s="1"/>
  <c r="C79" i="40" s="1"/>
  <c r="DI79" i="54"/>
  <c r="E79" i="40" s="1"/>
  <c r="DJ79" i="54"/>
  <c r="F79" i="40" s="1"/>
  <c r="AY81" i="54"/>
  <c r="AY83"/>
  <c r="DG83" s="1"/>
  <c r="C83" i="40" s="1"/>
  <c r="AY86" i="54"/>
  <c r="AY95"/>
  <c r="AY97"/>
  <c r="AY22"/>
  <c r="DG22" s="1"/>
  <c r="C22" i="40" s="1"/>
  <c r="AY25" i="54"/>
  <c r="AY28"/>
  <c r="DJ28"/>
  <c r="F28" i="40" s="1"/>
  <c r="AY31" i="54"/>
  <c r="DG31" s="1"/>
  <c r="C31" i="40" s="1"/>
  <c r="AY36" i="54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AY59"/>
  <c r="DJ59"/>
  <c r="F59" i="40" s="1"/>
  <c r="AY61" i="54"/>
  <c r="DJ61"/>
  <c r="F61" i="40" s="1"/>
  <c r="DJ66" i="54"/>
  <c r="F66" i="40" s="1"/>
  <c r="CE77" i="54"/>
  <c r="CE93"/>
  <c r="AY10"/>
  <c r="DG10" s="1"/>
  <c r="C10" i="40" s="1"/>
  <c r="AY56" i="54"/>
  <c r="DG56" s="1"/>
  <c r="C56" i="40" s="1"/>
  <c r="DH78" i="54"/>
  <c r="D78" i="40" s="1"/>
  <c r="AY89" i="54"/>
  <c r="CE89"/>
  <c r="AY91"/>
  <c r="AY92"/>
  <c r="AY94"/>
  <c r="AV99"/>
  <c r="AY18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AY26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AY64"/>
  <c r="AY68"/>
  <c r="DG68" s="1"/>
  <c r="C68" i="40" s="1"/>
  <c r="AY71" i="54"/>
  <c r="DG71" s="1"/>
  <c r="C71" i="40" s="1"/>
  <c r="AY82" i="54"/>
  <c r="AY8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H83" i="54"/>
  <c r="D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AR95" i="54"/>
  <c r="DF95" s="1"/>
  <c r="B95" i="40" s="1"/>
  <c r="DG95" i="54"/>
  <c r="C95" i="40" s="1"/>
  <c r="DH95" i="54"/>
  <c r="D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4" i="54"/>
  <c r="BX54"/>
  <c r="DG55"/>
  <c r="C55" i="40" s="1"/>
  <c r="DJ58" i="54"/>
  <c r="F58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J64" i="54"/>
  <c r="F64" i="40" s="1"/>
  <c r="AR68" i="54"/>
  <c r="DF68" s="1"/>
  <c r="B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10"/>
  <c r="DD87"/>
  <c r="DD71"/>
  <c r="DD55"/>
  <c r="DD25"/>
  <c r="CW90"/>
  <c r="CW8"/>
  <c r="CW82"/>
  <c r="CW42"/>
  <c r="CW48"/>
  <c r="CW22"/>
  <c r="CP26"/>
  <c r="CP42"/>
  <c r="CP35"/>
  <c r="CP30"/>
  <c r="CI74"/>
  <c r="CI37"/>
  <c r="CI17"/>
  <c r="C6" i="40"/>
  <c r="DK6" i="54"/>
  <c r="DK5"/>
  <c r="CB37"/>
  <c r="CB30"/>
  <c r="CB61"/>
  <c r="CB42"/>
  <c r="CB41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L9" i="27" s="1"/>
  <c r="Q8" i="38"/>
  <c r="Q7"/>
  <c r="Q6"/>
  <c r="Q5"/>
  <c r="L5" i="27" s="1"/>
  <c r="Q4" i="38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L97" i="29" s="1"/>
  <c r="S96" i="38"/>
  <c r="S95"/>
  <c r="S94"/>
  <c r="S93"/>
  <c r="L93" i="29" s="1"/>
  <c r="S92" i="38"/>
  <c r="S91"/>
  <c r="S90"/>
  <c r="S89"/>
  <c r="L89" i="29" s="1"/>
  <c r="S88" i="38"/>
  <c r="S87"/>
  <c r="S86"/>
  <c r="S85"/>
  <c r="L85" i="29" s="1"/>
  <c r="S84" i="38"/>
  <c r="S83"/>
  <c r="S82"/>
  <c r="S81"/>
  <c r="L81" i="29" s="1"/>
  <c r="S80" i="38"/>
  <c r="S79"/>
  <c r="S78"/>
  <c r="S77"/>
  <c r="L77" i="29" s="1"/>
  <c r="S76" i="38"/>
  <c r="S75"/>
  <c r="S74"/>
  <c r="S73"/>
  <c r="L73" i="29" s="1"/>
  <c r="S72" i="38"/>
  <c r="S71"/>
  <c r="S70"/>
  <c r="S69"/>
  <c r="L69" i="29" s="1"/>
  <c r="S68" i="38"/>
  <c r="S67"/>
  <c r="S66"/>
  <c r="S65"/>
  <c r="L65" i="29" s="1"/>
  <c r="S64" i="38"/>
  <c r="S63"/>
  <c r="S62"/>
  <c r="S61"/>
  <c r="L61" i="29" s="1"/>
  <c r="S60" i="38"/>
  <c r="S59"/>
  <c r="S58"/>
  <c r="S57"/>
  <c r="L57" i="29" s="1"/>
  <c r="S56" i="38"/>
  <c r="S55"/>
  <c r="S54"/>
  <c r="S53"/>
  <c r="L53" i="29" s="1"/>
  <c r="S52" i="38"/>
  <c r="S51"/>
  <c r="S50"/>
  <c r="S49"/>
  <c r="L49" i="29" s="1"/>
  <c r="S48" i="38"/>
  <c r="S47"/>
  <c r="S46"/>
  <c r="S45"/>
  <c r="L45" i="29" s="1"/>
  <c r="S44" i="38"/>
  <c r="S43"/>
  <c r="S42"/>
  <c r="S41"/>
  <c r="L41" i="29" s="1"/>
  <c r="S40" i="38"/>
  <c r="S39"/>
  <c r="S38"/>
  <c r="S37"/>
  <c r="L37" i="29" s="1"/>
  <c r="S36" i="38"/>
  <c r="S35"/>
  <c r="S34"/>
  <c r="S33"/>
  <c r="L33" i="29" s="1"/>
  <c r="S32" i="38"/>
  <c r="S31"/>
  <c r="S30"/>
  <c r="S29"/>
  <c r="L29" i="29" s="1"/>
  <c r="S28" i="38"/>
  <c r="S27"/>
  <c r="S26"/>
  <c r="S25"/>
  <c r="L25" i="29" s="1"/>
  <c r="S24" i="38"/>
  <c r="S23"/>
  <c r="S22"/>
  <c r="S21"/>
  <c r="L21" i="29" s="1"/>
  <c r="S20" i="38"/>
  <c r="S19"/>
  <c r="S18"/>
  <c r="S17"/>
  <c r="L17" i="29" s="1"/>
  <c r="S16" i="38"/>
  <c r="S15"/>
  <c r="S14"/>
  <c r="S13"/>
  <c r="L13" i="29" s="1"/>
  <c r="S12" i="38"/>
  <c r="S11"/>
  <c r="S10"/>
  <c r="S9"/>
  <c r="L9" i="29" s="1"/>
  <c r="S8" i="38"/>
  <c r="S7"/>
  <c r="S6"/>
  <c r="S5"/>
  <c r="L5" i="29" s="1"/>
  <c r="S4" i="38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M73" i="24" s="1"/>
  <c r="S69" i="52"/>
  <c r="S65"/>
  <c r="S61"/>
  <c r="S57"/>
  <c r="S53"/>
  <c r="S49"/>
  <c r="S45"/>
  <c r="S41"/>
  <c r="M41" i="24" s="1"/>
  <c r="S37" i="52"/>
  <c r="S33"/>
  <c r="S29"/>
  <c r="S25"/>
  <c r="M25" i="24" s="1"/>
  <c r="S21" i="52"/>
  <c r="S17"/>
  <c r="S13"/>
  <c r="S9"/>
  <c r="S5"/>
  <c r="S86"/>
  <c r="S82"/>
  <c r="S78"/>
  <c r="S74"/>
  <c r="S70"/>
  <c r="S66"/>
  <c r="S62"/>
  <c r="M62" i="24" s="1"/>
  <c r="S58" i="52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M86" i="29" s="1"/>
  <c r="W80" i="52"/>
  <c r="W76"/>
  <c r="W72"/>
  <c r="W68"/>
  <c r="M68" i="29" s="1"/>
  <c r="W64" i="52"/>
  <c r="W60"/>
  <c r="W56"/>
  <c r="W52"/>
  <c r="M52" i="29" s="1"/>
  <c r="W48" i="52"/>
  <c r="W44"/>
  <c r="W40"/>
  <c r="W36"/>
  <c r="W32"/>
  <c r="W28"/>
  <c r="W24"/>
  <c r="W20"/>
  <c r="W16"/>
  <c r="W12"/>
  <c r="W8"/>
  <c r="W4"/>
  <c r="M4" i="29" s="1"/>
  <c r="W81" i="52"/>
  <c r="W77"/>
  <c r="W73"/>
  <c r="W69"/>
  <c r="M69" i="29" s="1"/>
  <c r="W65" i="52"/>
  <c r="W61"/>
  <c r="W57"/>
  <c r="W53"/>
  <c r="M53" i="29" s="1"/>
  <c r="W49" i="52"/>
  <c r="W45"/>
  <c r="W41"/>
  <c r="W37"/>
  <c r="W33"/>
  <c r="W29"/>
  <c r="W25"/>
  <c r="W21"/>
  <c r="W17"/>
  <c r="W13"/>
  <c r="W9"/>
  <c r="W5"/>
  <c r="M5" i="29" s="1"/>
  <c r="W82" i="52"/>
  <c r="W78"/>
  <c r="W74"/>
  <c r="W70"/>
  <c r="M70" i="29" s="1"/>
  <c r="W66" i="52"/>
  <c r="W62"/>
  <c r="W58"/>
  <c r="W54"/>
  <c r="W50"/>
  <c r="W46"/>
  <c r="W42"/>
  <c r="W38"/>
  <c r="M38" i="29" s="1"/>
  <c r="W34" i="52"/>
  <c r="W30"/>
  <c r="W26"/>
  <c r="W22"/>
  <c r="W18"/>
  <c r="W14"/>
  <c r="W10"/>
  <c r="W6"/>
  <c r="M6" i="29" s="1"/>
  <c r="W83" i="52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M83" i="27" s="1"/>
  <c r="U79" i="52"/>
  <c r="U75"/>
  <c r="U71"/>
  <c r="U67"/>
  <c r="M67" i="27" s="1"/>
  <c r="U63" i="52"/>
  <c r="U59"/>
  <c r="U55"/>
  <c r="U51"/>
  <c r="M51" i="27" s="1"/>
  <c r="U47" i="52"/>
  <c r="U43"/>
  <c r="U39"/>
  <c r="U35"/>
  <c r="U31"/>
  <c r="U27"/>
  <c r="U23"/>
  <c r="U19"/>
  <c r="M19" i="27" s="1"/>
  <c r="U15" i="52"/>
  <c r="U11"/>
  <c r="U7"/>
  <c r="U3"/>
  <c r="U84"/>
  <c r="U80"/>
  <c r="U76"/>
  <c r="U72"/>
  <c r="M72" i="27" s="1"/>
  <c r="U68" i="52"/>
  <c r="U64"/>
  <c r="U60"/>
  <c r="U56"/>
  <c r="U52"/>
  <c r="U48"/>
  <c r="U44"/>
  <c r="U40"/>
  <c r="U36"/>
  <c r="U32"/>
  <c r="U28"/>
  <c r="U24"/>
  <c r="M24" i="27" s="1"/>
  <c r="U20" i="52"/>
  <c r="U16"/>
  <c r="U12"/>
  <c r="U8"/>
  <c r="M8" i="27" s="1"/>
  <c r="U4" i="52"/>
  <c r="U81"/>
  <c r="U77"/>
  <c r="U73"/>
  <c r="U69"/>
  <c r="U65"/>
  <c r="U61"/>
  <c r="U57"/>
  <c r="M57" i="27" s="1"/>
  <c r="U53" i="52"/>
  <c r="U49"/>
  <c r="U45"/>
  <c r="U41"/>
  <c r="U37"/>
  <c r="U33"/>
  <c r="U29"/>
  <c r="U25"/>
  <c r="M25" i="27" s="1"/>
  <c r="U21" i="52"/>
  <c r="U17"/>
  <c r="U13"/>
  <c r="U9"/>
  <c r="M9" i="27" s="1"/>
  <c r="U5" i="52"/>
  <c r="U94"/>
  <c r="U90"/>
  <c r="U95"/>
  <c r="U98"/>
  <c r="T3"/>
  <c r="Q6" i="44"/>
  <c r="V85" i="52"/>
  <c r="M85" i="28" s="1"/>
  <c r="V96" i="52"/>
  <c r="V86"/>
  <c r="V95"/>
  <c r="V92"/>
  <c r="M92" i="28" s="1"/>
  <c r="V91" i="52"/>
  <c r="V90"/>
  <c r="V87"/>
  <c r="V88"/>
  <c r="M88" i="28" s="1"/>
  <c r="V81" i="52"/>
  <c r="V77"/>
  <c r="V73"/>
  <c r="V69"/>
  <c r="V65"/>
  <c r="V61"/>
  <c r="V57"/>
  <c r="V53"/>
  <c r="V49"/>
  <c r="V45"/>
  <c r="V41"/>
  <c r="V37"/>
  <c r="V33"/>
  <c r="V29"/>
  <c r="V25"/>
  <c r="V21"/>
  <c r="M21" i="28" s="1"/>
  <c r="V17" i="52"/>
  <c r="V13"/>
  <c r="V9"/>
  <c r="V5"/>
  <c r="V82"/>
  <c r="V78"/>
  <c r="V74"/>
  <c r="V70"/>
  <c r="V66"/>
  <c r="V62"/>
  <c r="V58"/>
  <c r="V54"/>
  <c r="M54" i="28" s="1"/>
  <c r="V50" i="52"/>
  <c r="V46"/>
  <c r="V42"/>
  <c r="V38"/>
  <c r="V34"/>
  <c r="V30"/>
  <c r="V26"/>
  <c r="V22"/>
  <c r="M22" i="28" s="1"/>
  <c r="V18" i="52"/>
  <c r="V14"/>
  <c r="V10"/>
  <c r="V6"/>
  <c r="V83"/>
  <c r="V79"/>
  <c r="V75"/>
  <c r="V71"/>
  <c r="V67"/>
  <c r="V63"/>
  <c r="V59"/>
  <c r="M59" i="28" s="1"/>
  <c r="V55" i="52"/>
  <c r="V51"/>
  <c r="V47"/>
  <c r="V43"/>
  <c r="M43" i="28" s="1"/>
  <c r="V39" i="52"/>
  <c r="M39" i="28" s="1"/>
  <c r="V35" i="52"/>
  <c r="V31"/>
  <c r="V27"/>
  <c r="M27" i="28" s="1"/>
  <c r="V23" i="52"/>
  <c r="V19"/>
  <c r="V15"/>
  <c r="V11"/>
  <c r="V7"/>
  <c r="M7" i="28" s="1"/>
  <c r="V3" i="52"/>
  <c r="V84"/>
  <c r="V80"/>
  <c r="V76"/>
  <c r="M76" i="28" s="1"/>
  <c r="V72" i="52"/>
  <c r="V68"/>
  <c r="V64"/>
  <c r="V60"/>
  <c r="V56"/>
  <c r="V52"/>
  <c r="V48"/>
  <c r="V44"/>
  <c r="M44" i="28" s="1"/>
  <c r="V40" i="52"/>
  <c r="V36"/>
  <c r="V32"/>
  <c r="V28"/>
  <c r="M28" i="28" s="1"/>
  <c r="V24" i="52"/>
  <c r="V20"/>
  <c r="V16"/>
  <c r="V12"/>
  <c r="V8"/>
  <c r="V4"/>
  <c r="V97"/>
  <c r="V94"/>
  <c r="M94" i="28" s="1"/>
  <c r="V93" i="52"/>
  <c r="V89"/>
  <c r="V98"/>
  <c r="M98" i="28" s="1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C99" s="1"/>
  <c r="DK52" i="54"/>
  <c r="C52" i="40"/>
  <c r="AN101" i="52"/>
  <c r="AJ101"/>
  <c r="L4" i="29"/>
  <c r="L6"/>
  <c r="L7"/>
  <c r="L8"/>
  <c r="L10"/>
  <c r="L11"/>
  <c r="L12"/>
  <c r="L14"/>
  <c r="L15"/>
  <c r="L16"/>
  <c r="L18"/>
  <c r="L19"/>
  <c r="L20"/>
  <c r="L22"/>
  <c r="L23"/>
  <c r="L24"/>
  <c r="L26"/>
  <c r="L27"/>
  <c r="L28"/>
  <c r="L30"/>
  <c r="L31"/>
  <c r="L32"/>
  <c r="L34"/>
  <c r="L35"/>
  <c r="L36"/>
  <c r="L38"/>
  <c r="L39"/>
  <c r="L40"/>
  <c r="L42"/>
  <c r="L43"/>
  <c r="L44"/>
  <c r="L46"/>
  <c r="L47"/>
  <c r="L48"/>
  <c r="L50"/>
  <c r="L51"/>
  <c r="L52"/>
  <c r="L54"/>
  <c r="L55"/>
  <c r="L56"/>
  <c r="L58"/>
  <c r="L59"/>
  <c r="L60"/>
  <c r="L62"/>
  <c r="L63"/>
  <c r="L64"/>
  <c r="L66"/>
  <c r="L67"/>
  <c r="L68"/>
  <c r="L70"/>
  <c r="L71"/>
  <c r="L72"/>
  <c r="L74"/>
  <c r="L75"/>
  <c r="L76"/>
  <c r="L78"/>
  <c r="L79"/>
  <c r="L80"/>
  <c r="L82"/>
  <c r="L83"/>
  <c r="L84"/>
  <c r="L86"/>
  <c r="L87"/>
  <c r="L88"/>
  <c r="L90"/>
  <c r="L91"/>
  <c r="L92"/>
  <c r="L94"/>
  <c r="L95"/>
  <c r="L96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6"/>
  <c r="L7"/>
  <c r="L8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77" i="28"/>
  <c r="M65" i="29"/>
  <c r="M61" i="28"/>
  <c r="M45"/>
  <c r="M33" i="29"/>
  <c r="M98"/>
  <c r="M82" i="28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7"/>
  <c r="M72" i="24"/>
  <c r="M72" i="29"/>
  <c r="M72" i="28"/>
  <c r="M97"/>
  <c r="M73"/>
  <c r="M57"/>
  <c r="M41"/>
  <c r="M37"/>
  <c r="M29"/>
  <c r="M9"/>
  <c r="M98" i="27"/>
  <c r="M94"/>
  <c r="M90" i="28"/>
  <c r="M90" i="29"/>
  <c r="M82" i="27"/>
  <c r="M74" i="28"/>
  <c r="M74" i="29"/>
  <c r="M70" i="28"/>
  <c r="M70" i="27"/>
  <c r="M54"/>
  <c r="M54" i="29"/>
  <c r="M54" i="24"/>
  <c r="M50" i="27"/>
  <c r="M42" i="29"/>
  <c r="M38" i="27"/>
  <c r="M38" i="24"/>
  <c r="M34" i="29"/>
  <c r="M30" i="24"/>
  <c r="M26" i="27"/>
  <c r="M26" i="24"/>
  <c r="M26" i="29"/>
  <c r="M22"/>
  <c r="M22" i="24"/>
  <c r="M18"/>
  <c r="M14"/>
  <c r="M6" i="27"/>
  <c r="M6" i="24"/>
  <c r="M91" i="27"/>
  <c r="M91" i="29"/>
  <c r="M91" i="28"/>
  <c r="M87" i="27"/>
  <c r="M87" i="29"/>
  <c r="M87" i="28"/>
  <c r="M83" i="24"/>
  <c r="M83" i="29"/>
  <c r="M75" i="27"/>
  <c r="M75" i="28"/>
  <c r="M71" i="27"/>
  <c r="M71" i="29"/>
  <c r="M71" i="28"/>
  <c r="M67" i="24"/>
  <c r="M67" i="29"/>
  <c r="M67" i="28"/>
  <c r="M59" i="27"/>
  <c r="M59" i="29"/>
  <c r="M55" i="27"/>
  <c r="M51" i="28"/>
  <c r="M43" i="27"/>
  <c r="M43" i="29"/>
  <c r="M39" i="27"/>
  <c r="M35"/>
  <c r="M35" i="24"/>
  <c r="M35" i="29"/>
  <c r="M35" i="28"/>
  <c r="M27" i="27"/>
  <c r="M27" i="29"/>
  <c r="M23"/>
  <c r="M23" i="28"/>
  <c r="M23" i="27"/>
  <c r="M19" i="24"/>
  <c r="M19" i="28"/>
  <c r="M11" i="27"/>
  <c r="M11" i="29"/>
  <c r="M11" i="28"/>
  <c r="M92" i="29"/>
  <c r="M92" i="27"/>
  <c r="M84"/>
  <c r="M80"/>
  <c r="M60" i="24"/>
  <c r="M60" i="29"/>
  <c r="M60" i="28"/>
  <c r="M60" i="27"/>
  <c r="M56" i="28"/>
  <c r="M56" i="27"/>
  <c r="M56" i="24"/>
  <c r="M56" i="29"/>
  <c r="M44" i="24"/>
  <c r="M44" i="29"/>
  <c r="M44" i="27"/>
  <c r="M40" i="28"/>
  <c r="M40" i="27"/>
  <c r="M40" i="24"/>
  <c r="M40" i="29"/>
  <c r="M36"/>
  <c r="M28" i="24"/>
  <c r="M28" i="29"/>
  <c r="M28" i="27"/>
  <c r="M24" i="28"/>
  <c r="M24" i="24"/>
  <c r="M24" i="29"/>
  <c r="M20"/>
  <c r="M12" i="24"/>
  <c r="M12" i="29"/>
  <c r="M12" i="28"/>
  <c r="M12" i="27"/>
  <c r="M8" i="28"/>
  <c r="M8" i="24"/>
  <c r="M8" i="29"/>
  <c r="M4" i="28"/>
  <c r="M96" i="27"/>
  <c r="M76" i="29"/>
  <c r="M76" i="27"/>
  <c r="M69" i="28"/>
  <c r="M53"/>
  <c r="M25"/>
  <c r="M86"/>
  <c r="M86" i="27"/>
  <c r="M86" i="24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69" i="24"/>
  <c r="M65"/>
  <c r="M61" i="29"/>
  <c r="M58" i="28"/>
  <c r="M57" i="29"/>
  <c r="M57" i="24"/>
  <c r="M53"/>
  <c r="M45" i="29"/>
  <c r="M41"/>
  <c r="M38" i="28"/>
  <c r="M37" i="29"/>
  <c r="M37" i="24"/>
  <c r="M33"/>
  <c r="M29" i="29"/>
  <c r="M25"/>
  <c r="M21"/>
  <c r="M21" i="24"/>
  <c r="M13" i="29"/>
  <c r="M10" i="28"/>
  <c r="M9" i="29"/>
  <c r="M9" i="24"/>
  <c r="M5"/>
  <c r="M93" i="27"/>
  <c r="M89"/>
  <c r="M85"/>
  <c r="M77"/>
  <c r="M73"/>
  <c r="M69"/>
  <c r="M53"/>
  <c r="M41"/>
  <c r="M37"/>
  <c r="M29"/>
  <c r="M21"/>
  <c r="M13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V101" s="1"/>
  <c r="L101"/>
  <c r="AK100"/>
  <c r="AJ100"/>
  <c r="AI100"/>
  <c r="AH100"/>
  <c r="AM100" s="1"/>
  <c r="T100"/>
  <c r="S100"/>
  <c r="L100"/>
  <c r="AK99"/>
  <c r="AJ99"/>
  <c r="AI99"/>
  <c r="AH99"/>
  <c r="T99"/>
  <c r="S99"/>
  <c r="L99"/>
  <c r="AK98"/>
  <c r="AJ98"/>
  <c r="AI98"/>
  <c r="AH98"/>
  <c r="T98"/>
  <c r="S98"/>
  <c r="V98" s="1"/>
  <c r="L98"/>
  <c r="AK97"/>
  <c r="AJ97"/>
  <c r="AI97"/>
  <c r="AH97"/>
  <c r="T97"/>
  <c r="S97"/>
  <c r="V97" s="1"/>
  <c r="L97"/>
  <c r="AK96"/>
  <c r="AJ96"/>
  <c r="AI96"/>
  <c r="AH96"/>
  <c r="AM96" s="1"/>
  <c r="T96"/>
  <c r="S96"/>
  <c r="L96"/>
  <c r="AK95"/>
  <c r="AJ95"/>
  <c r="AI95"/>
  <c r="AH95"/>
  <c r="T95"/>
  <c r="S95"/>
  <c r="L95"/>
  <c r="AK94"/>
  <c r="AJ94"/>
  <c r="AI94"/>
  <c r="AH94"/>
  <c r="T94"/>
  <c r="S94"/>
  <c r="V94" s="1"/>
  <c r="L94"/>
  <c r="AK93"/>
  <c r="AJ93"/>
  <c r="AI93"/>
  <c r="AH93"/>
  <c r="T93"/>
  <c r="S93"/>
  <c r="V93" s="1"/>
  <c r="L93"/>
  <c r="AK92"/>
  <c r="AJ92"/>
  <c r="AI92"/>
  <c r="AH92"/>
  <c r="AM92" s="1"/>
  <c r="T92"/>
  <c r="S92"/>
  <c r="L92"/>
  <c r="AK91"/>
  <c r="AJ91"/>
  <c r="AI91"/>
  <c r="AH91"/>
  <c r="T91"/>
  <c r="S91"/>
  <c r="L91"/>
  <c r="AK90"/>
  <c r="AJ90"/>
  <c r="AI90"/>
  <c r="AH90"/>
  <c r="T90"/>
  <c r="S90"/>
  <c r="V90" s="1"/>
  <c r="L90"/>
  <c r="AK89"/>
  <c r="AJ89"/>
  <c r="AI89"/>
  <c r="AH89"/>
  <c r="T89"/>
  <c r="S89"/>
  <c r="V89" s="1"/>
  <c r="L89"/>
  <c r="AK88"/>
  <c r="AJ88"/>
  <c r="AI88"/>
  <c r="AH88"/>
  <c r="AM88" s="1"/>
  <c r="T88"/>
  <c r="S88"/>
  <c r="L88"/>
  <c r="AK87"/>
  <c r="AJ87"/>
  <c r="AI87"/>
  <c r="AH87"/>
  <c r="T87"/>
  <c r="S87"/>
  <c r="L87"/>
  <c r="AK86"/>
  <c r="AJ86"/>
  <c r="AI86"/>
  <c r="AH86"/>
  <c r="T86"/>
  <c r="S86"/>
  <c r="V86" s="1"/>
  <c r="L86"/>
  <c r="AK85"/>
  <c r="AJ85"/>
  <c r="AI85"/>
  <c r="AH85"/>
  <c r="T85"/>
  <c r="S85"/>
  <c r="V85" s="1"/>
  <c r="L85"/>
  <c r="AK84"/>
  <c r="AJ84"/>
  <c r="AI84"/>
  <c r="AH84"/>
  <c r="AM84" s="1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V81" s="1"/>
  <c r="L81"/>
  <c r="AK80"/>
  <c r="AJ80"/>
  <c r="AI80"/>
  <c r="AH80"/>
  <c r="T80"/>
  <c r="S80"/>
  <c r="L80"/>
  <c r="AK79"/>
  <c r="AJ79"/>
  <c r="AI79"/>
  <c r="AH79"/>
  <c r="AM79" s="1"/>
  <c r="T79"/>
  <c r="S79"/>
  <c r="L79"/>
  <c r="AK78"/>
  <c r="AJ78"/>
  <c r="AI78"/>
  <c r="AH78"/>
  <c r="T78"/>
  <c r="S78"/>
  <c r="V78" s="1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AM75" s="1"/>
  <c r="T75"/>
  <c r="S75"/>
  <c r="L75"/>
  <c r="AK74"/>
  <c r="AJ74"/>
  <c r="AI74"/>
  <c r="AH74"/>
  <c r="T74"/>
  <c r="S74"/>
  <c r="V74" s="1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AM71" s="1"/>
  <c r="T71"/>
  <c r="S71"/>
  <c r="L71"/>
  <c r="AK70"/>
  <c r="AJ70"/>
  <c r="AI70"/>
  <c r="AH70"/>
  <c r="T70"/>
  <c r="S70"/>
  <c r="V70" s="1"/>
  <c r="L70"/>
  <c r="AK69"/>
  <c r="AJ69"/>
  <c r="AI69"/>
  <c r="AH69"/>
  <c r="AM69" s="1"/>
  <c r="T69"/>
  <c r="S69"/>
  <c r="V69" s="1"/>
  <c r="L69"/>
  <c r="AK68"/>
  <c r="AJ68"/>
  <c r="AI68"/>
  <c r="AH68"/>
  <c r="T68"/>
  <c r="S68"/>
  <c r="L68"/>
  <c r="AK67"/>
  <c r="AJ67"/>
  <c r="AI67"/>
  <c r="AH67"/>
  <c r="AM67" s="1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AM59" s="1"/>
  <c r="T59"/>
  <c r="S59"/>
  <c r="L59"/>
  <c r="AK58"/>
  <c r="AJ58"/>
  <c r="AI58"/>
  <c r="AH58"/>
  <c r="T58"/>
  <c r="S58"/>
  <c r="V58" s="1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AM55" s="1"/>
  <c r="T55"/>
  <c r="S55"/>
  <c r="L55"/>
  <c r="AK54"/>
  <c r="AJ54"/>
  <c r="AI54"/>
  <c r="AH54"/>
  <c r="T54"/>
  <c r="S54"/>
  <c r="V54" s="1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V50" s="1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AM47" s="1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AM43" s="1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V37" s="1"/>
  <c r="L37"/>
  <c r="AK36"/>
  <c r="AJ36"/>
  <c r="AI36"/>
  <c r="AH36"/>
  <c r="T36"/>
  <c r="S36"/>
  <c r="L36"/>
  <c r="AK35"/>
  <c r="AJ35"/>
  <c r="AI35"/>
  <c r="AH35"/>
  <c r="AM35" s="1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V33" s="1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V30" s="1"/>
  <c r="L30"/>
  <c r="AK29"/>
  <c r="AJ29"/>
  <c r="AI29"/>
  <c r="AH29"/>
  <c r="T29"/>
  <c r="S29"/>
  <c r="V29" s="1"/>
  <c r="L29"/>
  <c r="AK28"/>
  <c r="AJ28"/>
  <c r="AI28"/>
  <c r="AH28"/>
  <c r="AM28" s="1"/>
  <c r="T28"/>
  <c r="S28"/>
  <c r="V28" s="1"/>
  <c r="L28"/>
  <c r="AK27"/>
  <c r="AJ27"/>
  <c r="AI27"/>
  <c r="AH27"/>
  <c r="AM27" s="1"/>
  <c r="T27"/>
  <c r="S27"/>
  <c r="L27"/>
  <c r="AK26"/>
  <c r="AJ26"/>
  <c r="AI26"/>
  <c r="AH26"/>
  <c r="T26"/>
  <c r="S26"/>
  <c r="V26" s="1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AM23" s="1"/>
  <c r="T23"/>
  <c r="S23"/>
  <c r="L23"/>
  <c r="AK22"/>
  <c r="AJ22"/>
  <c r="AI22"/>
  <c r="AH22"/>
  <c r="T22"/>
  <c r="S22"/>
  <c r="V22" s="1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V14" s="1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AM7" s="1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0"/>
  <c r="AM99"/>
  <c r="V99"/>
  <c r="AM98"/>
  <c r="AM97"/>
  <c r="V96"/>
  <c r="AM95"/>
  <c r="V95"/>
  <c r="AM94"/>
  <c r="AM93"/>
  <c r="V92"/>
  <c r="AM91"/>
  <c r="V91"/>
  <c r="AM90"/>
  <c r="AM89"/>
  <c r="V88"/>
  <c r="AM87"/>
  <c r="V87"/>
  <c r="AM86"/>
  <c r="AM85"/>
  <c r="V84"/>
  <c r="AM83"/>
  <c r="V83"/>
  <c r="AM81"/>
  <c r="V80"/>
  <c r="AM77"/>
  <c r="V77"/>
  <c r="AM73"/>
  <c r="V72"/>
  <c r="V68"/>
  <c r="AM65"/>
  <c r="V64"/>
  <c r="V62"/>
  <c r="AM61"/>
  <c r="AM57"/>
  <c r="V52"/>
  <c r="AM51"/>
  <c r="V51"/>
  <c r="AM49"/>
  <c r="V48"/>
  <c r="V47"/>
  <c r="AM45"/>
  <c r="V45"/>
  <c r="AM41"/>
  <c r="V40"/>
  <c r="AM39"/>
  <c r="V36"/>
  <c r="AM33"/>
  <c r="V32"/>
  <c r="AM29"/>
  <c r="AM25"/>
  <c r="V24"/>
  <c r="V20"/>
  <c r="AM17"/>
  <c r="V16"/>
  <c r="AM11"/>
  <c r="V10"/>
  <c r="AM9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66" i="26" l="1"/>
  <c r="G66" i="40"/>
  <c r="AE3" i="28"/>
  <c r="AE99" s="1"/>
  <c r="AE99" i="29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47" i="30"/>
  <c r="AD42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AC4" i="27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H59" i="44" s="1"/>
  <c r="W55" i="14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J59" i="44"/>
  <c r="Y59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O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V96" i="63" l="1"/>
  <c r="G101" i="44"/>
  <c r="J101" s="1"/>
  <c r="J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G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<sst xmlns="http://schemas.openxmlformats.org/spreadsheetml/2006/main" count="8051" uniqueCount="537">
  <si>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</si>
  <si>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</si>
  <si>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</si>
  <si>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</si>
  <si>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</si>
  <si>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</si>
  <si>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</si>
  <si>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</si>
  <si>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</si>
  <si>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</si>
  <si>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</si>
  <si>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</si>
  <si>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</si>
  <si>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</si>
  <si>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</si>
  <si>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</si>
  <si>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</si>
  <si>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</si>
  <si>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</si>
  <si>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</si>
  <si>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</si>
  <si>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</si>
  <si>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</si>
  <si>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</si>
  <si>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</si>
  <si>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</si>
  <si>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</si>
  <si>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</si>
  <si>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</si>
  <si>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</si>
  <si>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</si>
  <si>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</si>
  <si>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</si>
  <si>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</si>
  <si>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</si>
  <si>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</si>
  <si>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</si>
  <si>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</si>
  <si>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</si>
  <si>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</si>
  <si>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</si>
  <si>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</si>
  <si>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</si>
  <si>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</si>
  <si>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</si>
  <si>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</si>
  <si>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</si>
  <si>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</si>
  <si>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</si>
  <si>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</si>
  <si>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</si>
  <si>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</si>
  <si>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</si>
  <si>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</si>
  <si>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</si>
  <si>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</si>
  <si>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</si>
  <si>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</si>
  <si>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</si>
  <si>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</si>
  <si>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</si>
  <si>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</si>
  <si>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</si>
  <si>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</si>
  <si>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</si>
  <si>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</si>
  <si>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</si>
  <si>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</si>
  <si>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</si>
  <si>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</si>
  <si>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</si>
  <si>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</si>
  <si>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</si>
  <si>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</si>
  <si>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</si>
  <si>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</si>
  <si>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</si>
  <si>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</si>
  <si>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</si>
  <si>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</si>
  <si>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</si>
  <si>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</si>
  <si>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</si>
  <si>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</si>
  <si>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</si>
  <si>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</si>
  <si>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</si>
  <si>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</si>
  <si>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</si>
  <si>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</si>
  <si>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</si>
  <si>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</si>
  <si>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</si>
  <si>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</si>
  <si>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</si>
  <si>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</si>
  <si>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</si>
  <si>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</si>
  <si>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</si>
  <si>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</si>
  <si>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</si>
  <si>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</si>
  <si>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</si>
  <si>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</si>
  <si>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</si>
  <si>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</si>
  <si>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</si>
  <si>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</si>
  <si>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</si>
  <si>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</si>
  <si>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</si>
  <si>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</si>
  <si>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</si>
  <si>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</si>
  <si>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</si>
  <si>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</si>
  <si>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</si>
  <si>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</si>
  <si>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</si>
  <si>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</si>
  <si>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</si>
  <si>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</si>
  <si>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</si>
  <si>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</si>
  <si>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</si>
  <si>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</si>
  <si>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</si>
  <si>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</si>
  <si>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</si>
  <si>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</si>
  <si>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</si>
  <si>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</si>
  <si>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</si>
  <si>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</si>
  <si>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</si>
  <si>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</si>
  <si>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</si>
  <si>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</si>
  <si>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</si>
  <si>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</si>
  <si>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</si>
  <si>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</si>
  <si>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</si>
  <si>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</si>
  <si>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</si>
  <si>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</si>
  <si>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</si>
  <si>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</si>
  <si>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</si>
  <si>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</si>
  <si>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</si>
  <si>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</si>
  <si>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</si>
  <si>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</si>
  <si>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</si>
  <si>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</si>
  <si>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</si>
  <si>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</si>
  <si>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</si>
  <si>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</si>
  <si>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</si>
  <si>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</si>
  <si>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</si>
  <si>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</si>
  <si>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</si>
  <si>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</si>
  <si>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</si>
  <si>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</si>
  <si>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</si>
  <si>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</si>
  <si>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</si>
  <si>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</si>
  <si>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</si>
  <si>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</si>
  <si>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</si>
  <si>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</si>
  <si>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</si>
  <si>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</si>
  <si>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</si>
  <si>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</si>
  <si>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</si>
  <si>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</si>
  <si>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</si>
  <si>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</si>
  <si>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</si>
  <si>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</si>
  <si>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</si>
  <si>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</si>
  <si>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</si>
  <si>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</si>
  <si>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</si>
  <si>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</si>
  <si>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</si>
  <si>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</si>
  <si>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</si>
  <si>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</si>
  <si>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</si>
  <si>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</si>
  <si>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</si>
  <si>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</si>
  <si>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</si>
  <si>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</si>
  <si>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</si>
  <si>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</si>
  <si>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</si>
  <si>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</si>
  <si>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</si>
  <si>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</si>
  <si>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</si>
  <si>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</si>
  <si>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</si>
  <si>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</si>
  <si>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</si>
  <si>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</si>
  <si>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</si>
  <si>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</si>
  <si>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</si>
  <si>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</si>
  <si>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</si>
  <si>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</si>
  <si>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</si>
  <si>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</si>
  <si>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</si>
  <si>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</si>
  <si>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</si>
  <si>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</si>
  <si>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</si>
  <si>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</si>
  <si>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</si>
  <si>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</si>
  <si>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</si>
  <si>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</si>
  <si>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</si>
  <si>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</si>
  <si>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</si>
  <si>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</si>
  <si>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</si>
  <si>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</si>
  <si>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</si>
  <si>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</si>
  <si>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</si>
  <si>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</si>
  <si>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</si>
  <si>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</si>
  <si>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</si>
  <si>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</si>
  <si>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</si>
  <si>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</si>
  <si>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</si>
  <si>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</si>
  <si>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</si>
  <si>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</si>
  <si>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</si>
  <si>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</si>
  <si>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</si>
  <si>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</si>
  <si>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</si>
  <si>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</si>
  <si>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</si>
  <si>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</si>
  <si>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</si>
  <si>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</si>
  <si>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</si>
  <si>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</si>
  <si>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</si>
  <si>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</si>
  <si>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</si>
  <si>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</si>
  <si>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</si>
  <si>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</si>
  <si>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</si>
  <si>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</si>
  <si>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</si>
  <si>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</si>
  <si>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</si>
  <si>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</si>
  <si>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</si>
  <si>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</si>
  <si>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</si>
  <si>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</si>
  <si>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</si>
  <si>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</si>
  <si>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</si>
  <si>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</si>
  <si>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</si>
  <si>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</si>
  <si>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</si>
  <si>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</si>
  <si>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</si>
  <si>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</si>
  <si>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</si>
  <si>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</si>
  <si>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</si>
  <si>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</si>
  <si>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</si>
  <si>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</si>
  <si>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</si>
  <si>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</si>
  <si>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</si>
  <si>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</si>
  <si>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</si>
  <si>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</si>
  <si>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</si>
  <si>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</si>
  <si>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</si>
  <si>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</si>
  <si>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</si>
  <si>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</si>
  <si>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</si>
  <si>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</si>
  <si>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</si>
  <si>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</si>
  <si>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</si>
  <si>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</si>
  <si>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</si>
  <si>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</si>
  <si>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</si>
  <si>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</si>
  <si>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</si>
  <si>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</si>
  <si>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</si>
  <si>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</si>
  <si>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</si>
  <si>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</si>
  <si>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</si>
  <si>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</si>
  <si>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</si>
  <si>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</si>
  <si>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</si>
  <si>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</si>
  <si>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</si>
  <si>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</si>
  <si>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</si>
  <si>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</si>
  <si>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</si>
  <si>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</si>
  <si>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</si>
  <si>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</si>
  <si>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</si>
  <si>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</si>
  <si>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</si>
  <si>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</si>
  <si>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</si>
  <si>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</si>
  <si>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</si>
  <si>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</si>
  <si>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</si>
  <si>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</si>
  <si>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</si>
  <si>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</si>
  <si>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</si>
  <si>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</si>
  <si>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</si>
  <si>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</si>
  <si>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</si>
  <si>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</si>
  <si>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</si>
  <si>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</si>
  <si>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</si>
  <si>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</si>
  <si>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</si>
  <si>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</si>
  <si>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</si>
  <si>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</si>
  <si>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</si>
  <si>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</si>
  <si>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</si>
  <si>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</si>
  <si>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</si>
  <si>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</si>
  <si>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</si>
  <si>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</si>
  <si>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</si>
  <si>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</si>
  <si>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</si>
  <si>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</si>
  <si>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</si>
  <si>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</si>
  <si>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</si>
  <si>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</si>
  <si>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</si>
  <si>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</si>
  <si>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</si>
  <si>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</si>
  <si>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</si>
  <si>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</si>
  <si>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</si>
  <si>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</si>
  <si>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</si>
  <si>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</si>
  <si>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</si>
  <si>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</si>
  <si>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</si>
  <si>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</si>
  <si>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</si>
  <si>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</si>
  <si>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</si>
  <si>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</si>
  <si>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</si>
  <si>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</si>
  <si>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</si>
  <si>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</si>
  <si>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</si>
  <si>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</si>
  <si>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</si>
  <si>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</si>
  <si>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</si>
  <si>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</si>
  <si>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</si>
  <si>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</si>
  <si>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</si>
  <si>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</si>
  <si>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</si>
  <si>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</si>
  <si>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</si>
  <si>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</si>
  <si>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</si>
  <si>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</si>
  <si>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</si>
  <si>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</si>
  <si>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</si>
  <si>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</si>
  <si>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</si>
  <si>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</si>
  <si>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</si>
  <si>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</si>
  <si>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</si>
  <si>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</si>
  <si>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</si>
  <si>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</si>
  <si>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</si>
  <si>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</si>
  <si>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</si>
  <si>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</si>
  <si>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</si>
  <si>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</si>
  <si>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</si>
  <si>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</si>
  <si>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</si>
  <si>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</si>
  <si>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</si>
  <si>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</si>
  <si>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</si>
  <si>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</si>
  <si>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</si>
  <si>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</si>
  <si>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</si>
  <si>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</si>
  <si>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</si>
  <si>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</si>
  <si>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</si>
  <si>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</si>
  <si>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53IS2022/09/15</t>
  </si>
  <si>
    <t>BRBCL(ER-28)</t>
  </si>
  <si>
    <t>FSTPP I &amp; II(ER-28)</t>
  </si>
  <si>
    <t>KGSU1AND2(SR-51)</t>
  </si>
  <si>
    <t>KGSU3AND4(SR-51)</t>
  </si>
  <si>
    <t>KHSTPP-II(ER-28)</t>
  </si>
  <si>
    <t>KKNP(SR-51)</t>
  </si>
  <si>
    <t>KUDGI(SR-51)</t>
  </si>
  <si>
    <t>MAPS(SR-51)</t>
  </si>
  <si>
    <t>NLCEXP(SR-51)</t>
  </si>
  <si>
    <t>NLCIIST1(SR-51)</t>
  </si>
  <si>
    <t>NLCIIST2(SR-51)</t>
  </si>
  <si>
    <t>NLCTS2EXP(SR-51)</t>
  </si>
  <si>
    <t>NNTPP(SR-51)</t>
  </si>
  <si>
    <t>NTPL(SR-51)</t>
  </si>
  <si>
    <t>RSTPSU1TO6(SR-51)</t>
  </si>
  <si>
    <t>RSTPSU7(SR-51)</t>
  </si>
  <si>
    <t>SIMHST2(SR-51)</t>
  </si>
  <si>
    <t>TALA(ER-28)</t>
  </si>
  <si>
    <t>TALST2(SR-51)</t>
  </si>
  <si>
    <t>VALLURNTECL(SR-51)</t>
  </si>
  <si>
    <t>CHANJUII</t>
  </si>
  <si>
    <t>GBHHPL</t>
  </si>
  <si>
    <t>GEE_HP</t>
  </si>
  <si>
    <t>GMRKEL</t>
  </si>
  <si>
    <t>GOA_Beneficiary</t>
  </si>
  <si>
    <t>HP</t>
  </si>
  <si>
    <t>HP-GOVT</t>
  </si>
  <si>
    <t>JPL-2</t>
  </si>
  <si>
    <t>KSK_MAHANADI</t>
  </si>
  <si>
    <t>KWHEP</t>
  </si>
  <si>
    <t>Manipur_Ben</t>
  </si>
  <si>
    <t>Meghalaya_Ben</t>
  </si>
  <si>
    <t>MSEB_Beneficiary</t>
  </si>
  <si>
    <t>SAINJ</t>
  </si>
  <si>
    <t>SEILP2</t>
  </si>
  <si>
    <t>SHPPBPL</t>
  </si>
  <si>
    <t>SIKKIM</t>
  </si>
  <si>
    <t>SINGOLI</t>
  </si>
  <si>
    <t>Teesta_III</t>
  </si>
  <si>
    <t>VSPL-RAJ</t>
  </si>
  <si>
    <t>TS1PL_BKN</t>
  </si>
  <si>
    <t>East_Delhi_Waste_Processing_Company_Limited_(EDWPCL)</t>
  </si>
  <si>
    <t>ANTA_CRF(NR-105)</t>
  </si>
  <si>
    <t>ANTA_GF(NR-105)</t>
  </si>
  <si>
    <t>ANTA_LF(NR-105)</t>
  </si>
  <si>
    <t>ANTA_RF(NR-105)</t>
  </si>
  <si>
    <t>AURY_CRF(NR-105)</t>
  </si>
  <si>
    <t>AURY_GF(NR-105)</t>
  </si>
  <si>
    <t>AURY_LF(NR-105)</t>
  </si>
  <si>
    <t>AURY_RF(NR-105)</t>
  </si>
  <si>
    <t>BSIUL(NR-105)</t>
  </si>
  <si>
    <t>CHAMERA1(NR-105)</t>
  </si>
  <si>
    <t>CHAMERA2(NR-105)</t>
  </si>
  <si>
    <t>CHAMERA3(NR-105)</t>
  </si>
  <si>
    <t>DADRI_CRF(NR-105)</t>
  </si>
  <si>
    <t>DADRI_GF(NR-105)</t>
  </si>
  <si>
    <t>DADRI_LF(NR-105)</t>
  </si>
  <si>
    <t>DADRI_RF(NR-105)</t>
  </si>
  <si>
    <t>DADRT2(NR-105)</t>
  </si>
  <si>
    <t>DHAULIGNGA(NR-105)</t>
  </si>
  <si>
    <t>DULHASTI(NR-105)</t>
  </si>
  <si>
    <t>JHAJJAR(NR-105)</t>
  </si>
  <si>
    <t>KOTESHWR(NR-105)</t>
  </si>
  <si>
    <t>NAPP(NR-105)</t>
  </si>
  <si>
    <t>NJPC(NR-105)</t>
  </si>
  <si>
    <t>PARBATI3(NR-105)</t>
  </si>
  <si>
    <t>RAPPB(NR-105)</t>
  </si>
  <si>
    <t>RAPPC(NR-105)</t>
  </si>
  <si>
    <t>RIHAND1(NR-105)</t>
  </si>
  <si>
    <t>RIHAND2(NR-105)</t>
  </si>
  <si>
    <t>RIHAND3(NR-105)</t>
  </si>
  <si>
    <t>SALAL(NR-105)</t>
  </si>
  <si>
    <t>SASAN(WR-38)</t>
  </si>
  <si>
    <t>SEWA2(NR-105)</t>
  </si>
  <si>
    <t>SINGRAULI(NR-105)</t>
  </si>
  <si>
    <t>SINGRAULI_HYDRO(NR-105)</t>
  </si>
  <si>
    <t>TANAKPUR(NR-105)</t>
  </si>
  <si>
    <t>TEHRI(NR-105)</t>
  </si>
  <si>
    <t>UNCHAHAR1(NR-105)</t>
  </si>
  <si>
    <t>UNCHAHAR2(NR-105)</t>
  </si>
  <si>
    <t>UNCHAHAR3(NR-105)</t>
  </si>
  <si>
    <t>UNCHAHAR4(NR-105)</t>
  </si>
  <si>
    <t>URI(NR-105)</t>
  </si>
  <si>
    <t>URI2(NR-105)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</si>
</sst>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1" fillId="30" borderId="0" xfId="1" applyNumberFormat="1" applyFill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37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37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37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37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37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37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37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37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37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37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37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37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37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37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37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37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37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37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34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34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34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34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32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32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32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32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32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32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32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32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32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32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32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34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34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34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34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34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34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34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34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34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34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34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34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34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34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34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34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34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34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36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36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36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36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36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36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36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36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36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36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36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37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37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37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37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38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38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38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39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39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39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39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39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40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40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40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40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40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40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40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40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40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40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40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40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283.54199999999997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283.54199999999997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285.69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285.69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285.69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285.69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285.69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285.69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285.69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285.69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285.69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285.69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285.69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285.69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285.69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285.69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285.69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285.69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285.69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285.69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293.07400000000001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293.07400000000001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315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315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315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315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293.07400000000001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293.07400000000001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293.07400000000001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293.07400000000001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293.07400000000001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293.07400000000001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293.07400000000001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293.07400000000001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293.07400000000001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293.07400000000001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293.07400000000001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293.07400000000001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380.93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44819</v>
      </c>
      <c r="Z3" s="37">
        <f>S3</f>
        <v>44819</v>
      </c>
      <c r="AE3" s="36"/>
      <c r="AH3" s="38">
        <f>AV4</f>
        <v>44819</v>
      </c>
    </row>
    <row r="4" spans="1:48" ht="15.75" thickBot="1">
      <c r="A4" s="37">
        <f>frq!A1</f>
        <v>44819</v>
      </c>
      <c r="L4" s="37">
        <f>frq!A1</f>
        <v>44819</v>
      </c>
      <c r="P4" s="37">
        <f>frq!A1</f>
        <v>44819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44819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7.088549999999999E-2</v>
      </c>
      <c r="H6" s="54">
        <f>(BAWANA!U3+BAWANA!V3)/4000</f>
        <v>0</v>
      </c>
      <c r="I6" s="54"/>
      <c r="J6" s="54">
        <f>G6+H6+I6</f>
        <v>7.088549999999999E-2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7.088549999999999E-2</v>
      </c>
      <c r="H7" s="54">
        <f>(BAWANA!U4+BAWANA!V4)/4000</f>
        <v>0</v>
      </c>
      <c r="I7" s="54"/>
      <c r="J7" s="54">
        <f t="shared" ref="J7:J70" si="3">G7+H7+I7</f>
        <v>7.088549999999999E-2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7.14225E-2</v>
      </c>
      <c r="H8" s="54">
        <f>(BAWANA!U5+BAWANA!V5)/4000</f>
        <v>0</v>
      </c>
      <c r="I8" s="54"/>
      <c r="J8" s="54">
        <f t="shared" si="3"/>
        <v>7.14225E-2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7.14225E-2</v>
      </c>
      <c r="H9" s="54">
        <f>(BAWANA!U6+BAWANA!V6)/4000</f>
        <v>0</v>
      </c>
      <c r="I9" s="54"/>
      <c r="J9" s="54">
        <f t="shared" si="3"/>
        <v>7.14225E-2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7.14225E-2</v>
      </c>
      <c r="H10" s="54">
        <f>(BAWANA!U7+BAWANA!V7)/4000</f>
        <v>0</v>
      </c>
      <c r="I10" s="54"/>
      <c r="J10" s="54">
        <f t="shared" si="3"/>
        <v>7.14225E-2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7.14225E-2</v>
      </c>
      <c r="H11" s="54">
        <f>(BAWANA!U8+BAWANA!V8)/4000</f>
        <v>0</v>
      </c>
      <c r="I11" s="54"/>
      <c r="J11" s="54">
        <f t="shared" si="3"/>
        <v>7.14225E-2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7.14225E-2</v>
      </c>
      <c r="H12" s="54">
        <f>(BAWANA!U9+BAWANA!V9)/4000</f>
        <v>0</v>
      </c>
      <c r="I12" s="54"/>
      <c r="J12" s="54">
        <f t="shared" si="3"/>
        <v>7.14225E-2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7.14225E-2</v>
      </c>
      <c r="H13" s="54">
        <f>(BAWANA!U10+BAWANA!V10)/4000</f>
        <v>0</v>
      </c>
      <c r="I13" s="54"/>
      <c r="J13" s="54">
        <f t="shared" si="3"/>
        <v>7.14225E-2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7.14225E-2</v>
      </c>
      <c r="H54" s="54">
        <f>(BAWANA!U51+BAWANA!V51)/4000</f>
        <v>0</v>
      </c>
      <c r="I54" s="54"/>
      <c r="J54" s="54">
        <f t="shared" si="3"/>
        <v>7.14225E-2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7.14225E-2</v>
      </c>
      <c r="H55" s="54">
        <f>(BAWANA!U52+BAWANA!V52)/4000</f>
        <v>0</v>
      </c>
      <c r="I55" s="54"/>
      <c r="J55" s="54">
        <f t="shared" si="3"/>
        <v>7.14225E-2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7.14225E-2</v>
      </c>
      <c r="H56" s="54">
        <f>(BAWANA!U53+BAWANA!V53)/4000</f>
        <v>0</v>
      </c>
      <c r="I56" s="54"/>
      <c r="J56" s="54">
        <f t="shared" si="3"/>
        <v>7.14225E-2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7.14225E-2</v>
      </c>
      <c r="H57" s="54">
        <f>(BAWANA!U54+BAWANA!V54)/4000</f>
        <v>0</v>
      </c>
      <c r="I57" s="54"/>
      <c r="J57" s="54">
        <f t="shared" si="3"/>
        <v>7.14225E-2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7.14225E-2</v>
      </c>
      <c r="H58" s="54">
        <f>(BAWANA!U55+BAWANA!V55)/4000</f>
        <v>0</v>
      </c>
      <c r="I58" s="54"/>
      <c r="J58" s="54">
        <f t="shared" si="3"/>
        <v>7.14225E-2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7.14225E-2</v>
      </c>
      <c r="H59" s="54">
        <f>(BAWANA!U56+BAWANA!V56)/4000</f>
        <v>0</v>
      </c>
      <c r="I59" s="54"/>
      <c r="J59" s="54">
        <f t="shared" si="3"/>
        <v>7.14225E-2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7.14225E-2</v>
      </c>
      <c r="H60" s="54">
        <f>(BAWANA!U57+BAWANA!V57)/4000</f>
        <v>0</v>
      </c>
      <c r="I60" s="54"/>
      <c r="J60" s="54">
        <f t="shared" si="3"/>
        <v>7.14225E-2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7.14225E-2</v>
      </c>
      <c r="H61" s="54">
        <f>(BAWANA!U58+BAWANA!V58)/4000</f>
        <v>0</v>
      </c>
      <c r="I61" s="54"/>
      <c r="J61" s="54">
        <f t="shared" si="3"/>
        <v>7.14225E-2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7.14225E-2</v>
      </c>
      <c r="H62" s="54">
        <f>(BAWANA!U59+BAWANA!V59)/4000</f>
        <v>0</v>
      </c>
      <c r="I62" s="54"/>
      <c r="J62" s="54">
        <f t="shared" si="3"/>
        <v>7.14225E-2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7.14225E-2</v>
      </c>
      <c r="H63" s="54">
        <f>(BAWANA!U60+BAWANA!V60)/4000</f>
        <v>0</v>
      </c>
      <c r="I63" s="54"/>
      <c r="J63" s="54">
        <f t="shared" si="3"/>
        <v>7.14225E-2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7.14225E-2</v>
      </c>
      <c r="H64" s="54">
        <f>(BAWANA!U61+BAWANA!V61)/4000</f>
        <v>0</v>
      </c>
      <c r="I64" s="54"/>
      <c r="J64" s="54">
        <f t="shared" si="3"/>
        <v>7.14225E-2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7.14225E-2</v>
      </c>
      <c r="H65" s="54">
        <f>(BAWANA!U62+BAWANA!V62)/4000</f>
        <v>0</v>
      </c>
      <c r="I65" s="54"/>
      <c r="J65" s="54">
        <f t="shared" si="3"/>
        <v>7.14225E-2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7.32685E-2</v>
      </c>
      <c r="H80" s="54">
        <f>(BAWANA!U77+BAWANA!V77)/4000</f>
        <v>0</v>
      </c>
      <c r="I80" s="54"/>
      <c r="J80" s="54">
        <f t="shared" si="9"/>
        <v>7.32685E-2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7.32685E-2</v>
      </c>
      <c r="H81" s="54">
        <f>(BAWANA!U78+BAWANA!V78)/4000</f>
        <v>0</v>
      </c>
      <c r="I81" s="54"/>
      <c r="J81" s="54">
        <f t="shared" si="9"/>
        <v>7.32685E-2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0</v>
      </c>
      <c r="I83" s="54"/>
      <c r="J83" s="54">
        <f t="shared" si="9"/>
        <v>7.7499999999999999E-2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7.7499999999999999E-2</v>
      </c>
      <c r="H84" s="54">
        <f>(BAWANA!U81+BAWANA!V81)/4000</f>
        <v>0</v>
      </c>
      <c r="I84" s="54"/>
      <c r="J84" s="54">
        <f t="shared" si="9"/>
        <v>7.7499999999999999E-2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7.7499999999999999E-2</v>
      </c>
      <c r="H85" s="54">
        <f>(BAWANA!U82+BAWANA!V82)/4000</f>
        <v>0</v>
      </c>
      <c r="I85" s="54"/>
      <c r="J85" s="54">
        <f t="shared" si="9"/>
        <v>7.7499999999999999E-2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7.8750000000000001E-2</v>
      </c>
      <c r="H86" s="54">
        <f>(BAWANA!U83+BAWANA!V83)/4000</f>
        <v>0</v>
      </c>
      <c r="I86" s="54"/>
      <c r="J86" s="54">
        <f t="shared" si="9"/>
        <v>7.8750000000000001E-2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7.8750000000000001E-2</v>
      </c>
      <c r="H87" s="54">
        <f>(BAWANA!U84+BAWANA!V84)/4000</f>
        <v>0</v>
      </c>
      <c r="I87" s="54"/>
      <c r="J87" s="54">
        <f t="shared" si="9"/>
        <v>7.8750000000000001E-2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7.8750000000000001E-2</v>
      </c>
      <c r="H88" s="54">
        <f>(BAWANA!U85+BAWANA!V85)/4000</f>
        <v>0</v>
      </c>
      <c r="I88" s="54"/>
      <c r="J88" s="54">
        <f t="shared" si="9"/>
        <v>7.8750000000000001E-2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7.8750000000000001E-2</v>
      </c>
      <c r="H89" s="54">
        <f>(BAWANA!U86+BAWANA!V86)/4000</f>
        <v>0</v>
      </c>
      <c r="I89" s="54"/>
      <c r="J89" s="54">
        <f t="shared" si="9"/>
        <v>7.8750000000000001E-2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7.32685E-2</v>
      </c>
      <c r="H90" s="54">
        <f>(BAWANA!U87+BAWANA!V87)/4000</f>
        <v>0</v>
      </c>
      <c r="I90" s="54"/>
      <c r="J90" s="54">
        <f t="shared" si="9"/>
        <v>7.32685E-2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7.32685E-2</v>
      </c>
      <c r="H91" s="54">
        <f>(BAWANA!U88+BAWANA!V88)/4000</f>
        <v>0</v>
      </c>
      <c r="I91" s="54"/>
      <c r="J91" s="54">
        <f t="shared" si="9"/>
        <v>7.32685E-2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7.32685E-2</v>
      </c>
      <c r="H92" s="54">
        <f>(BAWANA!U89+BAWANA!V89)/4000</f>
        <v>0</v>
      </c>
      <c r="I92" s="54"/>
      <c r="J92" s="54">
        <f t="shared" si="9"/>
        <v>7.32685E-2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7.32685E-2</v>
      </c>
      <c r="H93" s="54">
        <f>(BAWANA!U90+BAWANA!V90)/4000</f>
        <v>0</v>
      </c>
      <c r="I93" s="54"/>
      <c r="J93" s="54">
        <f t="shared" si="9"/>
        <v>7.32685E-2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7.32685E-2</v>
      </c>
      <c r="H94" s="54">
        <f>(BAWANA!U91+BAWANA!V91)/4000</f>
        <v>0</v>
      </c>
      <c r="I94" s="54"/>
      <c r="J94" s="54">
        <f t="shared" si="9"/>
        <v>7.32685E-2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7.32685E-2</v>
      </c>
      <c r="H95" s="54">
        <f>(BAWANA!U92+BAWANA!V92)/4000</f>
        <v>0</v>
      </c>
      <c r="I95" s="54"/>
      <c r="J95" s="54">
        <f t="shared" si="9"/>
        <v>7.32685E-2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7.32685E-2</v>
      </c>
      <c r="H96" s="54">
        <f>(BAWANA!U93+BAWANA!V93)/4000</f>
        <v>0</v>
      </c>
      <c r="I96" s="54"/>
      <c r="J96" s="54">
        <f t="shared" si="9"/>
        <v>7.32685E-2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7.32685E-2</v>
      </c>
      <c r="H97" s="54">
        <f>(BAWANA!U94+BAWANA!V94)/4000</f>
        <v>0</v>
      </c>
      <c r="I97" s="54"/>
      <c r="J97" s="54">
        <f t="shared" si="9"/>
        <v>7.32685E-2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7.32685E-2</v>
      </c>
      <c r="H98" s="54">
        <f>(BAWANA!U95+BAWANA!V95)/4000</f>
        <v>0</v>
      </c>
      <c r="I98" s="54"/>
      <c r="J98" s="54">
        <f t="shared" si="9"/>
        <v>7.32685E-2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7.32685E-2</v>
      </c>
      <c r="H99" s="54">
        <f>(BAWANA!U96+BAWANA!V96)/4000</f>
        <v>0</v>
      </c>
      <c r="I99" s="54"/>
      <c r="J99" s="54">
        <f t="shared" si="9"/>
        <v>7.32685E-2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7.32685E-2</v>
      </c>
      <c r="H100" s="54">
        <f>(BAWANA!U97+BAWANA!V97)/4000</f>
        <v>0</v>
      </c>
      <c r="I100" s="54"/>
      <c r="J100" s="54">
        <f t="shared" si="9"/>
        <v>7.32685E-2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7.32685E-2</v>
      </c>
      <c r="H101" s="54">
        <f>(BAWANA!U98+BAWANA!V98)/4000</f>
        <v>0</v>
      </c>
      <c r="I101" s="54"/>
      <c r="J101" s="54">
        <f t="shared" si="9"/>
        <v>7.32685E-2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6.7231349999999992</v>
      </c>
      <c r="H102" s="54">
        <f t="shared" si="14"/>
        <v>0</v>
      </c>
      <c r="I102" s="54"/>
      <c r="J102" s="54">
        <f t="shared" si="14"/>
        <v>6.7231349999999992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44819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38.799999999999997</v>
      </c>
      <c r="J3" s="95">
        <v>0</v>
      </c>
      <c r="K3" s="95">
        <v>0</v>
      </c>
      <c r="L3" s="95">
        <v>12.61</v>
      </c>
      <c r="M3" s="114">
        <v>0</v>
      </c>
      <c r="N3" s="113">
        <v>-71</v>
      </c>
      <c r="O3" s="95">
        <v>0</v>
      </c>
      <c r="P3" s="95">
        <v>-100</v>
      </c>
      <c r="Q3" s="95">
        <v>0</v>
      </c>
      <c r="R3" s="95">
        <v>0</v>
      </c>
      <c r="S3" s="114">
        <v>0</v>
      </c>
      <c r="U3" s="115">
        <v>-171</v>
      </c>
      <c r="V3" s="116">
        <v>51.41</v>
      </c>
      <c r="W3">
        <v>-71</v>
      </c>
      <c r="X3">
        <v>38.799999999999997</v>
      </c>
      <c r="Y3">
        <v>12.61</v>
      </c>
      <c r="Z3">
        <v>0</v>
      </c>
      <c r="AA3">
        <v>0</v>
      </c>
      <c r="AB3">
        <v>-100</v>
      </c>
    </row>
    <row r="4" spans="1:28">
      <c r="B4" t="s">
        <v>263</v>
      </c>
      <c r="G4" t="s">
        <v>46</v>
      </c>
      <c r="H4" s="115">
        <v>0</v>
      </c>
      <c r="I4" s="88">
        <v>48.5</v>
      </c>
      <c r="J4" s="88">
        <v>0</v>
      </c>
      <c r="K4" s="88">
        <v>0</v>
      </c>
      <c r="L4" s="88">
        <v>12.61</v>
      </c>
      <c r="M4" s="116">
        <v>0</v>
      </c>
      <c r="N4" s="115">
        <v>-61</v>
      </c>
      <c r="O4" s="88">
        <v>0</v>
      </c>
      <c r="P4" s="88">
        <v>-100</v>
      </c>
      <c r="Q4" s="88">
        <v>0</v>
      </c>
      <c r="R4" s="88">
        <v>0</v>
      </c>
      <c r="S4" s="116">
        <v>0</v>
      </c>
      <c r="U4" s="115">
        <v>-161</v>
      </c>
      <c r="V4" s="116">
        <v>61.11</v>
      </c>
      <c r="W4">
        <v>-61</v>
      </c>
      <c r="X4">
        <v>48.5</v>
      </c>
      <c r="Y4">
        <v>12.61</v>
      </c>
      <c r="Z4">
        <v>0</v>
      </c>
      <c r="AA4">
        <v>0</v>
      </c>
      <c r="AB4">
        <v>-100</v>
      </c>
    </row>
    <row r="5" spans="1:28">
      <c r="G5" t="s">
        <v>47</v>
      </c>
      <c r="H5" s="115">
        <v>0</v>
      </c>
      <c r="I5" s="88">
        <v>63.05</v>
      </c>
      <c r="J5" s="88">
        <v>0</v>
      </c>
      <c r="K5" s="88">
        <v>0</v>
      </c>
      <c r="L5" s="88">
        <v>10.67</v>
      </c>
      <c r="M5" s="116">
        <v>0</v>
      </c>
      <c r="N5" s="115">
        <v>-55</v>
      </c>
      <c r="O5" s="88">
        <v>0</v>
      </c>
      <c r="P5" s="88">
        <v>-145</v>
      </c>
      <c r="Q5" s="88">
        <v>0</v>
      </c>
      <c r="R5" s="88">
        <v>0</v>
      </c>
      <c r="S5" s="116">
        <v>0</v>
      </c>
      <c r="U5" s="115">
        <v>-200</v>
      </c>
      <c r="V5" s="116">
        <v>73.72</v>
      </c>
      <c r="W5">
        <v>-55</v>
      </c>
      <c r="X5">
        <v>63.05</v>
      </c>
      <c r="Y5">
        <v>10.67</v>
      </c>
      <c r="Z5">
        <v>0</v>
      </c>
      <c r="AA5">
        <v>0</v>
      </c>
      <c r="AB5">
        <v>-145</v>
      </c>
    </row>
    <row r="6" spans="1:28">
      <c r="G6" t="s">
        <v>48</v>
      </c>
      <c r="H6" s="115">
        <v>0</v>
      </c>
      <c r="I6" s="88">
        <v>72.75</v>
      </c>
      <c r="J6" s="88">
        <v>0</v>
      </c>
      <c r="K6" s="88">
        <v>0</v>
      </c>
      <c r="L6" s="88">
        <v>11.64</v>
      </c>
      <c r="M6" s="116">
        <v>0</v>
      </c>
      <c r="N6" s="115">
        <v>-55</v>
      </c>
      <c r="O6" s="88">
        <v>0</v>
      </c>
      <c r="P6" s="88">
        <v>-130</v>
      </c>
      <c r="Q6" s="88">
        <v>0</v>
      </c>
      <c r="R6" s="88">
        <v>0</v>
      </c>
      <c r="S6" s="116">
        <v>0</v>
      </c>
      <c r="U6" s="115">
        <v>-185</v>
      </c>
      <c r="V6" s="116">
        <v>84.39</v>
      </c>
      <c r="W6">
        <v>-55</v>
      </c>
      <c r="X6">
        <v>72.75</v>
      </c>
      <c r="Y6">
        <v>11.64</v>
      </c>
      <c r="Z6">
        <v>0</v>
      </c>
      <c r="AA6">
        <v>0</v>
      </c>
      <c r="AB6">
        <v>-130</v>
      </c>
    </row>
    <row r="7" spans="1:28">
      <c r="G7" t="s">
        <v>49</v>
      </c>
      <c r="H7" s="115">
        <v>0</v>
      </c>
      <c r="I7" s="88">
        <v>63.05</v>
      </c>
      <c r="J7" s="88">
        <v>0</v>
      </c>
      <c r="K7" s="88">
        <v>19.399999999999999</v>
      </c>
      <c r="L7" s="88">
        <v>0</v>
      </c>
      <c r="M7" s="116">
        <v>0</v>
      </c>
      <c r="N7" s="115">
        <v>-40</v>
      </c>
      <c r="O7" s="88">
        <v>0</v>
      </c>
      <c r="P7" s="88">
        <v>-150</v>
      </c>
      <c r="Q7" s="88">
        <v>0</v>
      </c>
      <c r="R7" s="88">
        <v>0</v>
      </c>
      <c r="S7" s="116">
        <v>0</v>
      </c>
      <c r="U7" s="115">
        <v>-190</v>
      </c>
      <c r="V7" s="116">
        <v>82.45</v>
      </c>
      <c r="W7">
        <v>-40</v>
      </c>
      <c r="X7">
        <v>63.05</v>
      </c>
      <c r="Y7">
        <v>0</v>
      </c>
      <c r="Z7">
        <v>19.399999999999999</v>
      </c>
      <c r="AA7">
        <v>0</v>
      </c>
      <c r="AB7">
        <v>-150</v>
      </c>
    </row>
    <row r="8" spans="1:28">
      <c r="G8" t="s">
        <v>50</v>
      </c>
      <c r="H8" s="115">
        <v>0</v>
      </c>
      <c r="I8" s="88">
        <v>72.75</v>
      </c>
      <c r="J8" s="88">
        <v>0</v>
      </c>
      <c r="K8" s="88">
        <v>0</v>
      </c>
      <c r="L8" s="88">
        <v>8.73</v>
      </c>
      <c r="M8" s="116">
        <v>0</v>
      </c>
      <c r="N8" s="115">
        <v>-75</v>
      </c>
      <c r="O8" s="88">
        <v>0</v>
      </c>
      <c r="P8" s="88">
        <v>-125</v>
      </c>
      <c r="Q8" s="88">
        <v>0</v>
      </c>
      <c r="R8" s="88">
        <v>0</v>
      </c>
      <c r="S8" s="116">
        <v>0</v>
      </c>
      <c r="U8" s="115">
        <v>-200</v>
      </c>
      <c r="V8" s="116">
        <v>81.48</v>
      </c>
      <c r="W8">
        <v>-75</v>
      </c>
      <c r="X8">
        <v>72.75</v>
      </c>
      <c r="Y8">
        <v>8.73</v>
      </c>
      <c r="Z8">
        <v>0</v>
      </c>
      <c r="AA8">
        <v>0</v>
      </c>
      <c r="AB8">
        <v>-125</v>
      </c>
    </row>
    <row r="9" spans="1:28">
      <c r="G9" t="s">
        <v>51</v>
      </c>
      <c r="H9" s="115">
        <v>0</v>
      </c>
      <c r="I9" s="88">
        <v>33.950000000000003</v>
      </c>
      <c r="J9" s="88">
        <v>0</v>
      </c>
      <c r="K9" s="88">
        <v>0</v>
      </c>
      <c r="L9" s="88">
        <v>10.67</v>
      </c>
      <c r="M9" s="116">
        <v>0</v>
      </c>
      <c r="N9" s="115">
        <v>-54</v>
      </c>
      <c r="O9" s="88">
        <v>0</v>
      </c>
      <c r="P9" s="88">
        <v>-80</v>
      </c>
      <c r="Q9" s="88">
        <v>0</v>
      </c>
      <c r="R9" s="88">
        <v>0</v>
      </c>
      <c r="S9" s="116">
        <v>0</v>
      </c>
      <c r="U9" s="115">
        <v>-134</v>
      </c>
      <c r="V9" s="116">
        <v>44.62</v>
      </c>
      <c r="W9">
        <v>-54</v>
      </c>
      <c r="X9">
        <v>33.950000000000003</v>
      </c>
      <c r="Y9">
        <v>10.67</v>
      </c>
      <c r="Z9">
        <v>0</v>
      </c>
      <c r="AA9">
        <v>0</v>
      </c>
      <c r="AB9">
        <v>-80</v>
      </c>
    </row>
    <row r="10" spans="1:28">
      <c r="G10" t="s">
        <v>52</v>
      </c>
      <c r="H10" s="115">
        <v>0</v>
      </c>
      <c r="I10" s="88">
        <v>53.35</v>
      </c>
      <c r="J10" s="88">
        <v>0</v>
      </c>
      <c r="K10" s="88">
        <v>0</v>
      </c>
      <c r="L10" s="88">
        <v>10.67</v>
      </c>
      <c r="M10" s="116">
        <v>0</v>
      </c>
      <c r="N10" s="115">
        <v>-64</v>
      </c>
      <c r="O10" s="88">
        <v>0</v>
      </c>
      <c r="P10" s="88">
        <v>-90</v>
      </c>
      <c r="Q10" s="88">
        <v>-50</v>
      </c>
      <c r="R10" s="88">
        <v>0</v>
      </c>
      <c r="S10" s="116">
        <v>0</v>
      </c>
      <c r="U10" s="115">
        <v>-204</v>
      </c>
      <c r="V10" s="116">
        <v>64.02</v>
      </c>
      <c r="W10">
        <v>-64</v>
      </c>
      <c r="X10">
        <v>53.35</v>
      </c>
      <c r="Y10">
        <v>10.67</v>
      </c>
      <c r="Z10">
        <v>-50</v>
      </c>
      <c r="AA10">
        <v>0</v>
      </c>
      <c r="AB10">
        <v>-90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9.6999999999999993</v>
      </c>
      <c r="M11" s="116">
        <v>0</v>
      </c>
      <c r="N11" s="115">
        <v>-72</v>
      </c>
      <c r="O11" s="88">
        <v>0</v>
      </c>
      <c r="P11" s="88">
        <v>-75</v>
      </c>
      <c r="Q11" s="88">
        <v>0</v>
      </c>
      <c r="R11" s="88">
        <v>0</v>
      </c>
      <c r="S11" s="116">
        <v>0</v>
      </c>
      <c r="U11" s="115">
        <v>-147</v>
      </c>
      <c r="V11" s="116">
        <v>9.6999999999999993</v>
      </c>
      <c r="W11">
        <v>-72</v>
      </c>
      <c r="X11">
        <v>0</v>
      </c>
      <c r="Y11">
        <v>9.6999999999999993</v>
      </c>
      <c r="Z11">
        <v>0</v>
      </c>
      <c r="AA11">
        <v>0</v>
      </c>
      <c r="AB11">
        <v>-75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10.67</v>
      </c>
      <c r="M12" s="116">
        <v>0</v>
      </c>
      <c r="N12" s="115">
        <v>-79</v>
      </c>
      <c r="O12" s="88">
        <v>0</v>
      </c>
      <c r="P12" s="88">
        <v>-80</v>
      </c>
      <c r="Q12" s="88">
        <v>0</v>
      </c>
      <c r="R12" s="88">
        <v>0</v>
      </c>
      <c r="S12" s="116">
        <v>0</v>
      </c>
      <c r="U12" s="115">
        <v>-159</v>
      </c>
      <c r="V12" s="116">
        <v>10.67</v>
      </c>
      <c r="W12">
        <v>-79</v>
      </c>
      <c r="X12">
        <v>0</v>
      </c>
      <c r="Y12">
        <v>10.67</v>
      </c>
      <c r="Z12">
        <v>0</v>
      </c>
      <c r="AA12">
        <v>0</v>
      </c>
      <c r="AB12">
        <v>-80</v>
      </c>
    </row>
    <row r="13" spans="1:28">
      <c r="G13" t="s">
        <v>55</v>
      </c>
      <c r="H13" s="115">
        <v>89.24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-120</v>
      </c>
      <c r="Q13" s="88">
        <v>0</v>
      </c>
      <c r="R13" s="88">
        <v>-2</v>
      </c>
      <c r="S13" s="116">
        <v>0</v>
      </c>
      <c r="U13" s="115">
        <v>-122</v>
      </c>
      <c r="V13" s="116">
        <v>89.24</v>
      </c>
      <c r="W13">
        <v>89.24</v>
      </c>
      <c r="X13">
        <v>0</v>
      </c>
      <c r="Y13">
        <v>-2</v>
      </c>
      <c r="Z13">
        <v>0</v>
      </c>
      <c r="AA13">
        <v>0</v>
      </c>
      <c r="AB13">
        <v>-120</v>
      </c>
    </row>
    <row r="14" spans="1:28">
      <c r="G14" t="s">
        <v>56</v>
      </c>
      <c r="H14" s="115">
        <v>61.11</v>
      </c>
      <c r="I14" s="88">
        <v>0</v>
      </c>
      <c r="J14" s="88">
        <v>0</v>
      </c>
      <c r="K14" s="88">
        <v>0</v>
      </c>
      <c r="L14" s="88">
        <v>6.79</v>
      </c>
      <c r="M14" s="116">
        <v>0</v>
      </c>
      <c r="N14" s="115">
        <v>0</v>
      </c>
      <c r="O14" s="88">
        <v>-35</v>
      </c>
      <c r="P14" s="88">
        <v>-60</v>
      </c>
      <c r="Q14" s="88">
        <v>0</v>
      </c>
      <c r="R14" s="88">
        <v>0</v>
      </c>
      <c r="S14" s="116">
        <v>0</v>
      </c>
      <c r="U14" s="115">
        <v>-95</v>
      </c>
      <c r="V14" s="116">
        <v>67.900000000000006</v>
      </c>
      <c r="W14">
        <v>61.11</v>
      </c>
      <c r="X14">
        <v>-35</v>
      </c>
      <c r="Y14">
        <v>6.79</v>
      </c>
      <c r="Z14">
        <v>0</v>
      </c>
      <c r="AA14">
        <v>0</v>
      </c>
      <c r="AB14">
        <v>-60</v>
      </c>
    </row>
    <row r="15" spans="1:28">
      <c r="G15" t="s">
        <v>57</v>
      </c>
      <c r="H15" s="115">
        <v>40.74</v>
      </c>
      <c r="I15" s="88">
        <v>0</v>
      </c>
      <c r="J15" s="88">
        <v>0</v>
      </c>
      <c r="K15" s="88">
        <v>0</v>
      </c>
      <c r="L15" s="88">
        <v>9.6999999999999993</v>
      </c>
      <c r="M15" s="116">
        <v>0</v>
      </c>
      <c r="N15" s="115">
        <v>0</v>
      </c>
      <c r="O15" s="88">
        <v>-45</v>
      </c>
      <c r="P15" s="88">
        <v>-27</v>
      </c>
      <c r="Q15" s="88">
        <v>-40</v>
      </c>
      <c r="R15" s="88">
        <v>0</v>
      </c>
      <c r="S15" s="116">
        <v>0</v>
      </c>
      <c r="U15" s="115">
        <v>-112</v>
      </c>
      <c r="V15" s="116">
        <v>50.44</v>
      </c>
      <c r="W15">
        <v>40.74</v>
      </c>
      <c r="X15">
        <v>-45</v>
      </c>
      <c r="Y15">
        <v>9.6999999999999993</v>
      </c>
      <c r="Z15">
        <v>-40</v>
      </c>
      <c r="AA15">
        <v>0</v>
      </c>
      <c r="AB15">
        <v>-27</v>
      </c>
    </row>
    <row r="16" spans="1:28">
      <c r="G16" t="s">
        <v>58</v>
      </c>
      <c r="H16" s="115">
        <v>61.11</v>
      </c>
      <c r="I16" s="88">
        <v>0</v>
      </c>
      <c r="J16" s="88">
        <v>0</v>
      </c>
      <c r="K16" s="88">
        <v>0</v>
      </c>
      <c r="L16" s="88">
        <v>8.73</v>
      </c>
      <c r="M16" s="116">
        <v>0</v>
      </c>
      <c r="N16" s="115">
        <v>0</v>
      </c>
      <c r="O16" s="88">
        <v>-35</v>
      </c>
      <c r="P16" s="88">
        <v>-55</v>
      </c>
      <c r="Q16" s="88">
        <v>0</v>
      </c>
      <c r="R16" s="88">
        <v>0</v>
      </c>
      <c r="S16" s="116">
        <v>0</v>
      </c>
      <c r="U16" s="115">
        <v>-90</v>
      </c>
      <c r="V16" s="116">
        <v>69.84</v>
      </c>
      <c r="W16">
        <v>61.11</v>
      </c>
      <c r="X16">
        <v>-35</v>
      </c>
      <c r="Y16">
        <v>8.73</v>
      </c>
      <c r="Z16">
        <v>0</v>
      </c>
      <c r="AA16">
        <v>0</v>
      </c>
      <c r="AB16">
        <v>-55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7.76</v>
      </c>
      <c r="M17" s="116">
        <v>0</v>
      </c>
      <c r="N17" s="115">
        <v>-13</v>
      </c>
      <c r="O17" s="88">
        <v>-45</v>
      </c>
      <c r="P17" s="88">
        <v>-41</v>
      </c>
      <c r="Q17" s="88">
        <v>0</v>
      </c>
      <c r="R17" s="88">
        <v>0</v>
      </c>
      <c r="S17" s="116">
        <v>0</v>
      </c>
      <c r="U17" s="115">
        <v>-99</v>
      </c>
      <c r="V17" s="116">
        <v>7.76</v>
      </c>
      <c r="W17">
        <v>-13</v>
      </c>
      <c r="X17">
        <v>-45</v>
      </c>
      <c r="Y17">
        <v>7.76</v>
      </c>
      <c r="Z17">
        <v>0</v>
      </c>
      <c r="AA17">
        <v>0</v>
      </c>
      <c r="AB17">
        <v>-41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8.73</v>
      </c>
      <c r="M18" s="116">
        <v>0</v>
      </c>
      <c r="N18" s="115">
        <v>0</v>
      </c>
      <c r="O18" s="88">
        <v>-45</v>
      </c>
      <c r="P18" s="88">
        <v>-64</v>
      </c>
      <c r="Q18" s="88">
        <v>0</v>
      </c>
      <c r="R18" s="88">
        <v>0</v>
      </c>
      <c r="S18" s="116">
        <v>0</v>
      </c>
      <c r="U18" s="115">
        <v>-109</v>
      </c>
      <c r="V18" s="116">
        <v>8.73</v>
      </c>
      <c r="W18">
        <v>0</v>
      </c>
      <c r="X18">
        <v>-45</v>
      </c>
      <c r="Y18">
        <v>8.73</v>
      </c>
      <c r="Z18">
        <v>0</v>
      </c>
      <c r="AA18">
        <v>0</v>
      </c>
      <c r="AB18">
        <v>-64</v>
      </c>
    </row>
    <row r="19" spans="7:28">
      <c r="G19" t="s">
        <v>61</v>
      </c>
      <c r="H19" s="115">
        <v>16.489999999999998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-60</v>
      </c>
      <c r="P19" s="88">
        <v>-46</v>
      </c>
      <c r="Q19" s="88">
        <v>-50</v>
      </c>
      <c r="R19" s="88">
        <v>-2</v>
      </c>
      <c r="S19" s="116">
        <v>0</v>
      </c>
      <c r="U19" s="115">
        <v>-158</v>
      </c>
      <c r="V19" s="116">
        <v>16.489999999999998</v>
      </c>
      <c r="W19">
        <v>16.489999999999998</v>
      </c>
      <c r="X19">
        <v>-60</v>
      </c>
      <c r="Y19">
        <v>-2</v>
      </c>
      <c r="Z19">
        <v>-50</v>
      </c>
      <c r="AA19">
        <v>0</v>
      </c>
      <c r="AB19">
        <v>-46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5.82</v>
      </c>
      <c r="M20" s="116">
        <v>0</v>
      </c>
      <c r="N20" s="115">
        <v>-26</v>
      </c>
      <c r="O20" s="88">
        <v>-20</v>
      </c>
      <c r="P20" s="88">
        <v>-84</v>
      </c>
      <c r="Q20" s="88">
        <v>0</v>
      </c>
      <c r="R20" s="88">
        <v>0</v>
      </c>
      <c r="S20" s="116">
        <v>0</v>
      </c>
      <c r="U20" s="115">
        <v>-130</v>
      </c>
      <c r="V20" s="116">
        <v>5.82</v>
      </c>
      <c r="W20">
        <v>-26</v>
      </c>
      <c r="X20">
        <v>-20</v>
      </c>
      <c r="Y20">
        <v>5.82</v>
      </c>
      <c r="Z20">
        <v>0</v>
      </c>
      <c r="AA20">
        <v>0</v>
      </c>
      <c r="AB20">
        <v>-84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7.76</v>
      </c>
      <c r="M21" s="116">
        <v>0</v>
      </c>
      <c r="N21" s="115">
        <v>-30</v>
      </c>
      <c r="O21" s="88">
        <v>-65</v>
      </c>
      <c r="P21" s="88">
        <v>-61</v>
      </c>
      <c r="Q21" s="88">
        <v>0</v>
      </c>
      <c r="R21" s="88">
        <v>0</v>
      </c>
      <c r="S21" s="116">
        <v>0</v>
      </c>
      <c r="U21" s="115">
        <v>-156</v>
      </c>
      <c r="V21" s="116">
        <v>7.76</v>
      </c>
      <c r="W21">
        <v>-30</v>
      </c>
      <c r="X21">
        <v>-65</v>
      </c>
      <c r="Y21">
        <v>7.76</v>
      </c>
      <c r="Z21">
        <v>0</v>
      </c>
      <c r="AA21">
        <v>0</v>
      </c>
      <c r="AB21">
        <v>-61</v>
      </c>
    </row>
    <row r="22" spans="7:28">
      <c r="G22" t="s">
        <v>64</v>
      </c>
      <c r="H22" s="115">
        <v>7.76</v>
      </c>
      <c r="I22" s="88">
        <v>0</v>
      </c>
      <c r="J22" s="88">
        <v>0</v>
      </c>
      <c r="K22" s="88">
        <v>0</v>
      </c>
      <c r="L22" s="88">
        <v>7.76</v>
      </c>
      <c r="M22" s="116">
        <v>0</v>
      </c>
      <c r="N22" s="115">
        <v>0</v>
      </c>
      <c r="O22" s="88">
        <v>-50</v>
      </c>
      <c r="P22" s="88">
        <v>-16</v>
      </c>
      <c r="Q22" s="88">
        <v>0</v>
      </c>
      <c r="R22" s="88">
        <v>0</v>
      </c>
      <c r="S22" s="116">
        <v>0</v>
      </c>
      <c r="U22" s="115">
        <v>-66</v>
      </c>
      <c r="V22" s="116">
        <v>15.52</v>
      </c>
      <c r="W22">
        <v>7.76</v>
      </c>
      <c r="X22">
        <v>-50</v>
      </c>
      <c r="Y22">
        <v>7.76</v>
      </c>
      <c r="Z22">
        <v>0</v>
      </c>
      <c r="AA22">
        <v>0</v>
      </c>
      <c r="AB22">
        <v>-16</v>
      </c>
    </row>
    <row r="23" spans="7:28">
      <c r="G23" t="s">
        <v>65</v>
      </c>
      <c r="H23" s="115">
        <v>23.28</v>
      </c>
      <c r="I23" s="88">
        <v>0</v>
      </c>
      <c r="J23" s="88">
        <v>0</v>
      </c>
      <c r="K23" s="88">
        <v>0</v>
      </c>
      <c r="L23" s="88">
        <v>7.76</v>
      </c>
      <c r="M23" s="116">
        <v>0</v>
      </c>
      <c r="N23" s="115">
        <v>0</v>
      </c>
      <c r="O23" s="88">
        <v>-35</v>
      </c>
      <c r="P23" s="88">
        <v>-34</v>
      </c>
      <c r="Q23" s="88">
        <v>-50</v>
      </c>
      <c r="R23" s="88">
        <v>0</v>
      </c>
      <c r="S23" s="116">
        <v>0</v>
      </c>
      <c r="U23" s="115">
        <v>-119</v>
      </c>
      <c r="V23" s="116">
        <v>31.04</v>
      </c>
      <c r="W23">
        <v>23.28</v>
      </c>
      <c r="X23">
        <v>-35</v>
      </c>
      <c r="Y23">
        <v>7.76</v>
      </c>
      <c r="Z23">
        <v>-50</v>
      </c>
      <c r="AA23">
        <v>0</v>
      </c>
      <c r="AB23">
        <v>-34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8.73</v>
      </c>
      <c r="M24" s="116">
        <v>0</v>
      </c>
      <c r="N24" s="115">
        <v>-15</v>
      </c>
      <c r="O24" s="88">
        <v>-35</v>
      </c>
      <c r="P24" s="88">
        <v>-71</v>
      </c>
      <c r="Q24" s="88">
        <v>0</v>
      </c>
      <c r="R24" s="88">
        <v>0</v>
      </c>
      <c r="S24" s="116">
        <v>0</v>
      </c>
      <c r="U24" s="115">
        <v>-121</v>
      </c>
      <c r="V24" s="116">
        <v>8.73</v>
      </c>
      <c r="W24">
        <v>-15</v>
      </c>
      <c r="X24">
        <v>-35</v>
      </c>
      <c r="Y24">
        <v>8.73</v>
      </c>
      <c r="Z24">
        <v>0</v>
      </c>
      <c r="AA24">
        <v>0</v>
      </c>
      <c r="AB24">
        <v>-71</v>
      </c>
    </row>
    <row r="25" spans="7:28">
      <c r="G25" t="s">
        <v>67</v>
      </c>
      <c r="H25" s="115">
        <v>75.66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-50</v>
      </c>
      <c r="P25" s="88">
        <v>-83</v>
      </c>
      <c r="Q25" s="88">
        <v>0</v>
      </c>
      <c r="R25" s="88">
        <v>-2</v>
      </c>
      <c r="S25" s="116">
        <v>0</v>
      </c>
      <c r="U25" s="115">
        <v>-135</v>
      </c>
      <c r="V25" s="116">
        <v>75.66</v>
      </c>
      <c r="W25">
        <v>75.66</v>
      </c>
      <c r="X25">
        <v>-50</v>
      </c>
      <c r="Y25">
        <v>-2</v>
      </c>
      <c r="Z25">
        <v>0</v>
      </c>
      <c r="AA25">
        <v>0</v>
      </c>
      <c r="AB25">
        <v>-83</v>
      </c>
    </row>
    <row r="26" spans="7:28">
      <c r="G26" t="s">
        <v>68</v>
      </c>
      <c r="H26" s="115">
        <v>17.46</v>
      </c>
      <c r="I26" s="88">
        <v>0</v>
      </c>
      <c r="J26" s="88">
        <v>0</v>
      </c>
      <c r="K26" s="88">
        <v>0</v>
      </c>
      <c r="L26" s="88">
        <v>6.79</v>
      </c>
      <c r="M26" s="116">
        <v>0</v>
      </c>
      <c r="N26" s="115">
        <v>0</v>
      </c>
      <c r="O26" s="88">
        <v>-70</v>
      </c>
      <c r="P26" s="88">
        <v>-46</v>
      </c>
      <c r="Q26" s="88">
        <v>0</v>
      </c>
      <c r="R26" s="88">
        <v>0</v>
      </c>
      <c r="S26" s="116">
        <v>0</v>
      </c>
      <c r="U26" s="115">
        <v>-116</v>
      </c>
      <c r="V26" s="116">
        <v>24.25</v>
      </c>
      <c r="W26">
        <v>17.46</v>
      </c>
      <c r="X26">
        <v>-70</v>
      </c>
      <c r="Y26">
        <v>6.79</v>
      </c>
      <c r="Z26">
        <v>0</v>
      </c>
      <c r="AA26">
        <v>0</v>
      </c>
      <c r="AB26">
        <v>-46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9.6999999999999993</v>
      </c>
      <c r="M27" s="116">
        <v>0</v>
      </c>
      <c r="N27" s="115">
        <v>-56</v>
      </c>
      <c r="O27" s="88">
        <v>-30</v>
      </c>
      <c r="P27" s="88">
        <v>0</v>
      </c>
      <c r="Q27" s="88">
        <v>-45</v>
      </c>
      <c r="R27" s="88">
        <v>0</v>
      </c>
      <c r="S27" s="116">
        <v>0</v>
      </c>
      <c r="U27" s="115">
        <v>-131</v>
      </c>
      <c r="V27" s="116">
        <v>9.6999999999999993</v>
      </c>
      <c r="W27">
        <v>-56</v>
      </c>
      <c r="X27">
        <v>-30</v>
      </c>
      <c r="Y27">
        <v>9.6999999999999993</v>
      </c>
      <c r="Z27">
        <v>-45</v>
      </c>
      <c r="AA27">
        <v>0</v>
      </c>
      <c r="AB27">
        <v>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10.67</v>
      </c>
      <c r="M28" s="116">
        <v>0</v>
      </c>
      <c r="N28" s="115">
        <v>-64</v>
      </c>
      <c r="O28" s="88">
        <v>-20</v>
      </c>
      <c r="P28" s="88">
        <v>0</v>
      </c>
      <c r="Q28" s="88">
        <v>0</v>
      </c>
      <c r="R28" s="88">
        <v>0</v>
      </c>
      <c r="S28" s="116">
        <v>0</v>
      </c>
      <c r="U28" s="115">
        <v>-84</v>
      </c>
      <c r="V28" s="116">
        <v>10.67</v>
      </c>
      <c r="W28">
        <v>-64</v>
      </c>
      <c r="X28">
        <v>-20</v>
      </c>
      <c r="Y28">
        <v>10.67</v>
      </c>
      <c r="Z28">
        <v>0</v>
      </c>
      <c r="AA28">
        <v>0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9.6999999999999993</v>
      </c>
      <c r="M29" s="116">
        <v>0</v>
      </c>
      <c r="N29" s="115">
        <v>-87</v>
      </c>
      <c r="O29" s="88">
        <v>-15</v>
      </c>
      <c r="P29" s="88">
        <v>0</v>
      </c>
      <c r="Q29" s="88">
        <v>0</v>
      </c>
      <c r="R29" s="88">
        <v>0</v>
      </c>
      <c r="S29" s="116">
        <v>0</v>
      </c>
      <c r="U29" s="115">
        <v>-102</v>
      </c>
      <c r="V29" s="116">
        <v>9.6999999999999993</v>
      </c>
      <c r="W29">
        <v>-87</v>
      </c>
      <c r="X29">
        <v>-15</v>
      </c>
      <c r="Y29">
        <v>9.6999999999999993</v>
      </c>
      <c r="Z29">
        <v>0</v>
      </c>
      <c r="AA29">
        <v>0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10.67</v>
      </c>
      <c r="M30" s="116">
        <v>0</v>
      </c>
      <c r="N30" s="115">
        <v>-101</v>
      </c>
      <c r="O30" s="88">
        <v>-30</v>
      </c>
      <c r="P30" s="88">
        <v>0</v>
      </c>
      <c r="Q30" s="88">
        <v>0</v>
      </c>
      <c r="R30" s="88">
        <v>0</v>
      </c>
      <c r="S30" s="116">
        <v>0</v>
      </c>
      <c r="U30" s="115">
        <v>-131</v>
      </c>
      <c r="V30" s="116">
        <v>10.67</v>
      </c>
      <c r="W30">
        <v>-101</v>
      </c>
      <c r="X30">
        <v>-30</v>
      </c>
      <c r="Y30">
        <v>10.67</v>
      </c>
      <c r="Z30">
        <v>0</v>
      </c>
      <c r="AA30">
        <v>0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-30</v>
      </c>
      <c r="O31" s="88">
        <v>-75</v>
      </c>
      <c r="P31" s="88">
        <v>0</v>
      </c>
      <c r="Q31" s="88">
        <v>-40</v>
      </c>
      <c r="R31" s="88">
        <v>0</v>
      </c>
      <c r="S31" s="116">
        <v>0</v>
      </c>
      <c r="U31" s="115">
        <v>-145</v>
      </c>
      <c r="V31" s="116">
        <v>0</v>
      </c>
      <c r="W31">
        <v>-30</v>
      </c>
      <c r="X31">
        <v>-75</v>
      </c>
      <c r="Y31">
        <v>0</v>
      </c>
      <c r="Z31">
        <v>-40</v>
      </c>
      <c r="AA31">
        <v>0</v>
      </c>
      <c r="AB31">
        <v>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8.73</v>
      </c>
      <c r="M32" s="116">
        <v>0</v>
      </c>
      <c r="N32" s="115">
        <v>-61</v>
      </c>
      <c r="O32" s="88">
        <v>-50</v>
      </c>
      <c r="P32" s="88">
        <v>-40</v>
      </c>
      <c r="Q32" s="88">
        <v>0</v>
      </c>
      <c r="R32" s="88">
        <v>0</v>
      </c>
      <c r="S32" s="116">
        <v>0</v>
      </c>
      <c r="U32" s="115">
        <v>-151</v>
      </c>
      <c r="V32" s="116">
        <v>8.73</v>
      </c>
      <c r="W32">
        <v>-61</v>
      </c>
      <c r="X32">
        <v>-50</v>
      </c>
      <c r="Y32">
        <v>8.73</v>
      </c>
      <c r="Z32">
        <v>0</v>
      </c>
      <c r="AA32">
        <v>0</v>
      </c>
      <c r="AB32">
        <v>-40</v>
      </c>
    </row>
    <row r="33" spans="7:28">
      <c r="G33" t="s">
        <v>75</v>
      </c>
      <c r="H33" s="115">
        <v>99.91</v>
      </c>
      <c r="I33" s="88">
        <v>0</v>
      </c>
      <c r="J33" s="88">
        <v>0</v>
      </c>
      <c r="K33" s="88">
        <v>19.399999999999999</v>
      </c>
      <c r="L33" s="88">
        <v>0</v>
      </c>
      <c r="M33" s="116">
        <v>0</v>
      </c>
      <c r="N33" s="115">
        <v>0</v>
      </c>
      <c r="O33" s="88">
        <v>-50</v>
      </c>
      <c r="P33" s="88">
        <v>-16</v>
      </c>
      <c r="Q33" s="88">
        <v>0</v>
      </c>
      <c r="R33" s="88">
        <v>0</v>
      </c>
      <c r="S33" s="116">
        <v>0</v>
      </c>
      <c r="U33" s="115">
        <v>-66</v>
      </c>
      <c r="V33" s="116">
        <v>119.31</v>
      </c>
      <c r="W33">
        <v>99.91</v>
      </c>
      <c r="X33">
        <v>-50</v>
      </c>
      <c r="Y33">
        <v>0</v>
      </c>
      <c r="Z33">
        <v>19.399999999999999</v>
      </c>
      <c r="AA33">
        <v>0</v>
      </c>
      <c r="AB33">
        <v>-16</v>
      </c>
    </row>
    <row r="34" spans="7:28">
      <c r="G34" t="s">
        <v>76</v>
      </c>
      <c r="H34" s="115">
        <v>111.55</v>
      </c>
      <c r="I34" s="88">
        <v>0</v>
      </c>
      <c r="J34" s="88">
        <v>0</v>
      </c>
      <c r="K34" s="88">
        <v>38.799999999999997</v>
      </c>
      <c r="L34" s="88">
        <v>13.58</v>
      </c>
      <c r="M34" s="116">
        <v>0</v>
      </c>
      <c r="N34" s="115">
        <v>0</v>
      </c>
      <c r="O34" s="88">
        <v>-60</v>
      </c>
      <c r="P34" s="88">
        <v>-46</v>
      </c>
      <c r="Q34" s="88">
        <v>0</v>
      </c>
      <c r="R34" s="88">
        <v>0</v>
      </c>
      <c r="S34" s="116">
        <v>0</v>
      </c>
      <c r="U34" s="115">
        <v>-106</v>
      </c>
      <c r="V34" s="116">
        <v>163.93</v>
      </c>
      <c r="W34">
        <v>111.55</v>
      </c>
      <c r="X34">
        <v>-60</v>
      </c>
      <c r="Y34">
        <v>13.58</v>
      </c>
      <c r="Z34">
        <v>38.799999999999997</v>
      </c>
      <c r="AA34">
        <v>0</v>
      </c>
      <c r="AB34">
        <v>-46</v>
      </c>
    </row>
    <row r="35" spans="7:28">
      <c r="G35" t="s">
        <v>77</v>
      </c>
      <c r="H35" s="115">
        <v>107.67</v>
      </c>
      <c r="I35" s="88">
        <v>0</v>
      </c>
      <c r="J35" s="88">
        <v>0</v>
      </c>
      <c r="K35" s="88">
        <v>0</v>
      </c>
      <c r="L35" s="88">
        <v>14.55</v>
      </c>
      <c r="M35" s="116">
        <v>0</v>
      </c>
      <c r="N35" s="115">
        <v>0</v>
      </c>
      <c r="O35" s="88">
        <v>-55</v>
      </c>
      <c r="P35" s="88">
        <v>-29</v>
      </c>
      <c r="Q35" s="88">
        <v>0</v>
      </c>
      <c r="R35" s="88">
        <v>0</v>
      </c>
      <c r="S35" s="116">
        <v>0</v>
      </c>
      <c r="U35" s="115">
        <v>-84</v>
      </c>
      <c r="V35" s="116">
        <v>122.22</v>
      </c>
      <c r="W35">
        <v>107.67</v>
      </c>
      <c r="X35">
        <v>-55</v>
      </c>
      <c r="Y35">
        <v>14.55</v>
      </c>
      <c r="Z35">
        <v>0</v>
      </c>
      <c r="AA35">
        <v>0</v>
      </c>
      <c r="AB35">
        <v>-29</v>
      </c>
    </row>
    <row r="36" spans="7:28">
      <c r="G36" t="s">
        <v>78</v>
      </c>
      <c r="H36" s="115">
        <v>51.41</v>
      </c>
      <c r="I36" s="88">
        <v>0</v>
      </c>
      <c r="J36" s="88">
        <v>0</v>
      </c>
      <c r="K36" s="88">
        <v>19.399999999999999</v>
      </c>
      <c r="L36" s="88">
        <v>16.489999999999998</v>
      </c>
      <c r="M36" s="116">
        <v>0</v>
      </c>
      <c r="N36" s="115">
        <v>0</v>
      </c>
      <c r="O36" s="88">
        <v>-25</v>
      </c>
      <c r="P36" s="88">
        <v>-48</v>
      </c>
      <c r="Q36" s="88">
        <v>0</v>
      </c>
      <c r="R36" s="88">
        <v>0</v>
      </c>
      <c r="S36" s="116">
        <v>0</v>
      </c>
      <c r="U36" s="115">
        <v>-73</v>
      </c>
      <c r="V36" s="116">
        <v>87.3</v>
      </c>
      <c r="W36">
        <v>51.41</v>
      </c>
      <c r="X36">
        <v>-25</v>
      </c>
      <c r="Y36">
        <v>16.489999999999998</v>
      </c>
      <c r="Z36">
        <v>19.399999999999999</v>
      </c>
      <c r="AA36">
        <v>0</v>
      </c>
      <c r="AB36">
        <v>-48</v>
      </c>
    </row>
    <row r="37" spans="7:28">
      <c r="G37" t="s">
        <v>79</v>
      </c>
      <c r="H37" s="115">
        <v>41.71</v>
      </c>
      <c r="I37" s="88">
        <v>0</v>
      </c>
      <c r="J37" s="88">
        <v>0</v>
      </c>
      <c r="K37" s="88">
        <v>38.799999999999997</v>
      </c>
      <c r="L37" s="88">
        <v>0</v>
      </c>
      <c r="M37" s="116">
        <v>4.5599999999999996</v>
      </c>
      <c r="N37" s="115">
        <v>0</v>
      </c>
      <c r="O37" s="88">
        <v>0</v>
      </c>
      <c r="P37" s="88">
        <v>-90</v>
      </c>
      <c r="Q37" s="88">
        <v>0</v>
      </c>
      <c r="R37" s="88">
        <v>-3</v>
      </c>
      <c r="S37" s="116">
        <v>0</v>
      </c>
      <c r="U37" s="115">
        <v>-93</v>
      </c>
      <c r="V37" s="116">
        <v>85.07</v>
      </c>
      <c r="W37">
        <v>41.71</v>
      </c>
      <c r="X37">
        <v>0</v>
      </c>
      <c r="Y37">
        <v>-3</v>
      </c>
      <c r="Z37">
        <v>38.799999999999997</v>
      </c>
      <c r="AA37">
        <v>4.5599999999999996</v>
      </c>
      <c r="AB37">
        <v>-90</v>
      </c>
    </row>
    <row r="38" spans="7:28">
      <c r="G38" t="s">
        <v>80</v>
      </c>
      <c r="H38" s="115">
        <v>53.35</v>
      </c>
      <c r="I38" s="88">
        <v>0</v>
      </c>
      <c r="J38" s="88">
        <v>0</v>
      </c>
      <c r="K38" s="88">
        <v>58.2</v>
      </c>
      <c r="L38" s="88">
        <v>15.52</v>
      </c>
      <c r="M38" s="116">
        <v>4.5599999999999996</v>
      </c>
      <c r="N38" s="115">
        <v>0</v>
      </c>
      <c r="O38" s="88">
        <v>-20</v>
      </c>
      <c r="P38" s="88">
        <v>-62</v>
      </c>
      <c r="Q38" s="88">
        <v>0</v>
      </c>
      <c r="R38" s="88">
        <v>0</v>
      </c>
      <c r="S38" s="116">
        <v>0</v>
      </c>
      <c r="U38" s="115">
        <v>-82</v>
      </c>
      <c r="V38" s="116">
        <v>131.63</v>
      </c>
      <c r="W38">
        <v>53.35</v>
      </c>
      <c r="X38">
        <v>-20</v>
      </c>
      <c r="Y38">
        <v>15.52</v>
      </c>
      <c r="Z38">
        <v>58.2</v>
      </c>
      <c r="AA38">
        <v>4.5599999999999996</v>
      </c>
      <c r="AB38">
        <v>-62</v>
      </c>
    </row>
    <row r="39" spans="7:28">
      <c r="G39" t="s">
        <v>81</v>
      </c>
      <c r="H39" s="115">
        <v>67.900000000000006</v>
      </c>
      <c r="I39" s="88">
        <v>0</v>
      </c>
      <c r="J39" s="88">
        <v>0</v>
      </c>
      <c r="K39" s="88">
        <v>9.6999999999999993</v>
      </c>
      <c r="L39" s="88">
        <v>19.399999999999999</v>
      </c>
      <c r="M39" s="116">
        <v>4.5599999999999996</v>
      </c>
      <c r="N39" s="115">
        <v>0</v>
      </c>
      <c r="O39" s="88">
        <v>0</v>
      </c>
      <c r="P39" s="88">
        <v>-21</v>
      </c>
      <c r="Q39" s="88">
        <v>0</v>
      </c>
      <c r="R39" s="88">
        <v>0</v>
      </c>
      <c r="S39" s="116">
        <v>0</v>
      </c>
      <c r="U39" s="115">
        <v>-21</v>
      </c>
      <c r="V39" s="116">
        <v>101.56</v>
      </c>
      <c r="W39">
        <v>67.900000000000006</v>
      </c>
      <c r="X39">
        <v>0</v>
      </c>
      <c r="Y39">
        <v>19.399999999999999</v>
      </c>
      <c r="Z39">
        <v>9.6999999999999993</v>
      </c>
      <c r="AA39">
        <v>4.5599999999999996</v>
      </c>
      <c r="AB39">
        <v>-21</v>
      </c>
    </row>
    <row r="40" spans="7:28">
      <c r="G40" t="s">
        <v>82</v>
      </c>
      <c r="H40" s="115">
        <v>118.34</v>
      </c>
      <c r="I40" s="88">
        <v>0</v>
      </c>
      <c r="J40" s="88">
        <v>0</v>
      </c>
      <c r="K40" s="88">
        <v>19.399999999999999</v>
      </c>
      <c r="L40" s="88">
        <v>20.37</v>
      </c>
      <c r="M40" s="116">
        <v>4.5599999999999996</v>
      </c>
      <c r="N40" s="115">
        <v>0</v>
      </c>
      <c r="O40" s="88">
        <v>0</v>
      </c>
      <c r="P40" s="88">
        <v>-39</v>
      </c>
      <c r="Q40" s="88">
        <v>0</v>
      </c>
      <c r="R40" s="88">
        <v>0</v>
      </c>
      <c r="S40" s="116">
        <v>0</v>
      </c>
      <c r="U40" s="115">
        <v>-39</v>
      </c>
      <c r="V40" s="116">
        <v>162.66999999999999</v>
      </c>
      <c r="W40">
        <v>118.34</v>
      </c>
      <c r="X40">
        <v>0</v>
      </c>
      <c r="Y40">
        <v>20.37</v>
      </c>
      <c r="Z40">
        <v>19.399999999999999</v>
      </c>
      <c r="AA40">
        <v>4.5599999999999996</v>
      </c>
      <c r="AB40">
        <v>-39</v>
      </c>
    </row>
    <row r="41" spans="7:28">
      <c r="G41" t="s">
        <v>83</v>
      </c>
      <c r="H41" s="115">
        <v>121.25</v>
      </c>
      <c r="I41" s="88">
        <v>33.950000000000003</v>
      </c>
      <c r="J41" s="88">
        <v>0</v>
      </c>
      <c r="K41" s="88">
        <v>29.1</v>
      </c>
      <c r="L41" s="88">
        <v>20.37</v>
      </c>
      <c r="M41" s="116">
        <v>4.5599999999999996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209.23</v>
      </c>
      <c r="W41">
        <v>121.25</v>
      </c>
      <c r="X41">
        <v>33.950000000000003</v>
      </c>
      <c r="Y41">
        <v>20.37</v>
      </c>
      <c r="Z41">
        <v>29.1</v>
      </c>
      <c r="AA41">
        <v>4.5599999999999996</v>
      </c>
      <c r="AB41">
        <v>0</v>
      </c>
    </row>
    <row r="42" spans="7:28">
      <c r="G42" t="s">
        <v>84</v>
      </c>
      <c r="H42" s="115">
        <v>153.26</v>
      </c>
      <c r="I42" s="88">
        <v>0</v>
      </c>
      <c r="J42" s="88">
        <v>0</v>
      </c>
      <c r="K42" s="88">
        <v>38.799999999999997</v>
      </c>
      <c r="L42" s="88">
        <v>21.34</v>
      </c>
      <c r="M42" s="116">
        <v>4.5599999999999996</v>
      </c>
      <c r="N42" s="115">
        <v>0</v>
      </c>
      <c r="O42" s="88">
        <v>-10</v>
      </c>
      <c r="P42" s="88">
        <v>0</v>
      </c>
      <c r="Q42" s="88">
        <v>0</v>
      </c>
      <c r="R42" s="88">
        <v>0</v>
      </c>
      <c r="S42" s="116">
        <v>0</v>
      </c>
      <c r="U42" s="115">
        <v>-10</v>
      </c>
      <c r="V42" s="116">
        <v>217.96</v>
      </c>
      <c r="W42">
        <v>153.26</v>
      </c>
      <c r="X42">
        <v>-10</v>
      </c>
      <c r="Y42">
        <v>21.34</v>
      </c>
      <c r="Z42">
        <v>38.799999999999997</v>
      </c>
      <c r="AA42">
        <v>4.5599999999999996</v>
      </c>
      <c r="AB42">
        <v>0</v>
      </c>
    </row>
    <row r="43" spans="7:28">
      <c r="G43" t="s">
        <v>85</v>
      </c>
      <c r="H43" s="115">
        <v>73.459999999999994</v>
      </c>
      <c r="I43" s="88">
        <v>19.399999999999999</v>
      </c>
      <c r="J43" s="88">
        <v>38.799999999999997</v>
      </c>
      <c r="K43" s="88">
        <v>0</v>
      </c>
      <c r="L43" s="88">
        <v>0</v>
      </c>
      <c r="M43" s="116">
        <v>4.5599999999999996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136.22</v>
      </c>
      <c r="W43">
        <v>73.459999999999994</v>
      </c>
      <c r="X43">
        <v>19.399999999999999</v>
      </c>
      <c r="Y43">
        <v>0</v>
      </c>
      <c r="Z43">
        <v>0</v>
      </c>
      <c r="AA43">
        <v>4.5599999999999996</v>
      </c>
      <c r="AB43">
        <v>38.799999999999997</v>
      </c>
    </row>
    <row r="44" spans="7:28">
      <c r="G44" t="s">
        <v>86</v>
      </c>
      <c r="H44" s="115">
        <v>48.5</v>
      </c>
      <c r="I44" s="88">
        <v>0</v>
      </c>
      <c r="J44" s="88">
        <v>19.399999999999999</v>
      </c>
      <c r="K44" s="88">
        <v>9.6999999999999993</v>
      </c>
      <c r="L44" s="88">
        <v>19.399999999999999</v>
      </c>
      <c r="M44" s="116">
        <v>4.46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101.46</v>
      </c>
      <c r="W44">
        <v>48.5</v>
      </c>
      <c r="X44">
        <v>0</v>
      </c>
      <c r="Y44">
        <v>19.399999999999999</v>
      </c>
      <c r="Z44">
        <v>9.6999999999999993</v>
      </c>
      <c r="AA44">
        <v>4.46</v>
      </c>
      <c r="AB44">
        <v>19.399999999999999</v>
      </c>
    </row>
    <row r="45" spans="7:28">
      <c r="G45" t="s">
        <v>87</v>
      </c>
      <c r="H45" s="115">
        <v>82.45</v>
      </c>
      <c r="I45" s="88">
        <v>0</v>
      </c>
      <c r="J45" s="88">
        <v>0</v>
      </c>
      <c r="K45" s="88">
        <v>9.6999999999999993</v>
      </c>
      <c r="L45" s="88">
        <v>22.31</v>
      </c>
      <c r="M45" s="116">
        <v>4.5599999999999996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119.02</v>
      </c>
      <c r="W45">
        <v>82.45</v>
      </c>
      <c r="X45">
        <v>0</v>
      </c>
      <c r="Y45">
        <v>22.31</v>
      </c>
      <c r="Z45">
        <v>9.6999999999999993</v>
      </c>
      <c r="AA45">
        <v>4.5599999999999996</v>
      </c>
      <c r="AB45">
        <v>0</v>
      </c>
    </row>
    <row r="46" spans="7:28">
      <c r="G46" t="s">
        <v>88</v>
      </c>
      <c r="H46" s="115">
        <v>38.799999999999997</v>
      </c>
      <c r="I46" s="88">
        <v>0</v>
      </c>
      <c r="J46" s="88">
        <v>0</v>
      </c>
      <c r="K46" s="88">
        <v>0</v>
      </c>
      <c r="L46" s="88">
        <v>22.31</v>
      </c>
      <c r="M46" s="116">
        <v>4.46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65.569999999999993</v>
      </c>
      <c r="W46">
        <v>38.799999999999997</v>
      </c>
      <c r="X46">
        <v>0</v>
      </c>
      <c r="Y46">
        <v>22.31</v>
      </c>
      <c r="Z46">
        <v>0</v>
      </c>
      <c r="AA46">
        <v>4.46</v>
      </c>
      <c r="AB46">
        <v>0</v>
      </c>
    </row>
    <row r="47" spans="7:28">
      <c r="G47" t="s">
        <v>89</v>
      </c>
      <c r="H47" s="115">
        <v>159.08000000000001</v>
      </c>
      <c r="I47" s="88">
        <v>0</v>
      </c>
      <c r="J47" s="88">
        <v>0</v>
      </c>
      <c r="K47" s="88">
        <v>0</v>
      </c>
      <c r="L47" s="88">
        <v>22.99</v>
      </c>
      <c r="M47" s="116">
        <v>4.5599999999999996</v>
      </c>
      <c r="N47" s="115">
        <v>0</v>
      </c>
      <c r="O47" s="88">
        <v>-25</v>
      </c>
      <c r="P47" s="88">
        <v>-90</v>
      </c>
      <c r="Q47" s="88">
        <v>0</v>
      </c>
      <c r="R47" s="88">
        <v>0</v>
      </c>
      <c r="S47" s="116">
        <v>0</v>
      </c>
      <c r="U47" s="115">
        <v>-115</v>
      </c>
      <c r="V47" s="116">
        <v>186.63</v>
      </c>
      <c r="W47">
        <v>159.08000000000001</v>
      </c>
      <c r="X47">
        <v>-25</v>
      </c>
      <c r="Y47">
        <v>22.99</v>
      </c>
      <c r="Z47">
        <v>0</v>
      </c>
      <c r="AA47">
        <v>4.5599999999999996</v>
      </c>
      <c r="AB47">
        <v>-90</v>
      </c>
    </row>
    <row r="48" spans="7:28">
      <c r="G48" t="s">
        <v>90</v>
      </c>
      <c r="H48" s="115">
        <v>135.80000000000001</v>
      </c>
      <c r="I48" s="88">
        <v>0</v>
      </c>
      <c r="J48" s="88">
        <v>0</v>
      </c>
      <c r="K48" s="88">
        <v>9.6999999999999993</v>
      </c>
      <c r="L48" s="88">
        <v>22.99</v>
      </c>
      <c r="M48" s="116">
        <v>4.5599999999999996</v>
      </c>
      <c r="N48" s="115">
        <v>0</v>
      </c>
      <c r="O48" s="88">
        <v>-20</v>
      </c>
      <c r="P48" s="88">
        <v>-60</v>
      </c>
      <c r="Q48" s="88">
        <v>0</v>
      </c>
      <c r="R48" s="88">
        <v>0</v>
      </c>
      <c r="S48" s="116">
        <v>0</v>
      </c>
      <c r="U48" s="115">
        <v>-80</v>
      </c>
      <c r="V48" s="116">
        <v>173.05</v>
      </c>
      <c r="W48">
        <v>135.80000000000001</v>
      </c>
      <c r="X48">
        <v>-20</v>
      </c>
      <c r="Y48">
        <v>22.99</v>
      </c>
      <c r="Z48">
        <v>9.6999999999999993</v>
      </c>
      <c r="AA48">
        <v>4.5599999999999996</v>
      </c>
      <c r="AB48">
        <v>-60</v>
      </c>
    </row>
    <row r="49" spans="7:28">
      <c r="G49" t="s">
        <v>91</v>
      </c>
      <c r="H49" s="115">
        <v>159.08000000000001</v>
      </c>
      <c r="I49" s="88">
        <v>106.7</v>
      </c>
      <c r="J49" s="88">
        <v>0</v>
      </c>
      <c r="K49" s="88">
        <v>0</v>
      </c>
      <c r="L49" s="88">
        <v>0.28999999999999998</v>
      </c>
      <c r="M49" s="116">
        <v>4.5599999999999996</v>
      </c>
      <c r="N49" s="115">
        <v>0</v>
      </c>
      <c r="O49" s="88">
        <v>0</v>
      </c>
      <c r="P49" s="88">
        <v>-10</v>
      </c>
      <c r="Q49" s="88">
        <v>0</v>
      </c>
      <c r="R49" s="88">
        <v>0</v>
      </c>
      <c r="S49" s="116">
        <v>0</v>
      </c>
      <c r="U49" s="115">
        <v>-10</v>
      </c>
      <c r="V49" s="116">
        <v>270.63</v>
      </c>
      <c r="W49">
        <v>159.08000000000001</v>
      </c>
      <c r="X49">
        <v>106.7</v>
      </c>
      <c r="Y49">
        <v>0.28999999999999998</v>
      </c>
      <c r="Z49">
        <v>0</v>
      </c>
      <c r="AA49">
        <v>4.5599999999999996</v>
      </c>
      <c r="AB49">
        <v>-10</v>
      </c>
    </row>
    <row r="50" spans="7:28">
      <c r="G50" t="s">
        <v>92</v>
      </c>
      <c r="H50" s="115">
        <v>121.25</v>
      </c>
      <c r="I50" s="88">
        <v>92.15</v>
      </c>
      <c r="J50" s="88">
        <v>0</v>
      </c>
      <c r="K50" s="88">
        <v>19.399999999999999</v>
      </c>
      <c r="L50" s="88">
        <v>20.37</v>
      </c>
      <c r="M50" s="116">
        <v>4.5599999999999996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257.73</v>
      </c>
      <c r="W50">
        <v>121.25</v>
      </c>
      <c r="X50">
        <v>92.15</v>
      </c>
      <c r="Y50">
        <v>20.37</v>
      </c>
      <c r="Z50">
        <v>19.399999999999999</v>
      </c>
      <c r="AA50">
        <v>4.5599999999999996</v>
      </c>
      <c r="AB50">
        <v>0</v>
      </c>
    </row>
    <row r="51" spans="7:28">
      <c r="G51" t="s">
        <v>93</v>
      </c>
      <c r="H51" s="115">
        <v>94.09</v>
      </c>
      <c r="I51" s="88">
        <v>96.99</v>
      </c>
      <c r="J51" s="88">
        <v>58.2</v>
      </c>
      <c r="K51" s="88">
        <v>9.6999999999999993</v>
      </c>
      <c r="L51" s="88">
        <v>23.77</v>
      </c>
      <c r="M51" s="116">
        <v>4.5599999999999996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287.31</v>
      </c>
      <c r="W51">
        <v>94.09</v>
      </c>
      <c r="X51">
        <v>96.99</v>
      </c>
      <c r="Y51">
        <v>23.77</v>
      </c>
      <c r="Z51">
        <v>9.6999999999999993</v>
      </c>
      <c r="AA51">
        <v>4.5599999999999996</v>
      </c>
      <c r="AB51">
        <v>58.2</v>
      </c>
    </row>
    <row r="52" spans="7:28">
      <c r="G52" t="s">
        <v>94</v>
      </c>
      <c r="H52" s="115">
        <v>81.48</v>
      </c>
      <c r="I52" s="88">
        <v>97</v>
      </c>
      <c r="J52" s="88">
        <v>48.5</v>
      </c>
      <c r="K52" s="88">
        <v>9.6999999999999993</v>
      </c>
      <c r="L52" s="88">
        <v>23.47</v>
      </c>
      <c r="M52" s="116">
        <v>4.5599999999999996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264.70999999999998</v>
      </c>
      <c r="W52">
        <v>81.48</v>
      </c>
      <c r="X52">
        <v>97</v>
      </c>
      <c r="Y52">
        <v>23.47</v>
      </c>
      <c r="Z52">
        <v>9.6999999999999993</v>
      </c>
      <c r="AA52">
        <v>4.5599999999999996</v>
      </c>
      <c r="AB52">
        <v>48.5</v>
      </c>
    </row>
    <row r="53" spans="7:28">
      <c r="G53" t="s">
        <v>95</v>
      </c>
      <c r="H53" s="115">
        <v>74.69</v>
      </c>
      <c r="I53" s="88">
        <v>87.3</v>
      </c>
      <c r="J53" s="88">
        <v>97</v>
      </c>
      <c r="K53" s="88">
        <v>9.6999999999999993</v>
      </c>
      <c r="L53" s="88">
        <v>23.28</v>
      </c>
      <c r="M53" s="116">
        <v>4.5599999999999996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296.52999999999997</v>
      </c>
      <c r="W53">
        <v>74.69</v>
      </c>
      <c r="X53">
        <v>87.3</v>
      </c>
      <c r="Y53">
        <v>23.28</v>
      </c>
      <c r="Z53">
        <v>9.6999999999999993</v>
      </c>
      <c r="AA53">
        <v>4.5599999999999996</v>
      </c>
      <c r="AB53">
        <v>97</v>
      </c>
    </row>
    <row r="54" spans="7:28">
      <c r="G54" t="s">
        <v>96</v>
      </c>
      <c r="H54" s="115">
        <v>33.950000000000003</v>
      </c>
      <c r="I54" s="88">
        <v>87.3</v>
      </c>
      <c r="J54" s="88">
        <v>106.7</v>
      </c>
      <c r="K54" s="88">
        <v>9.6999999999999993</v>
      </c>
      <c r="L54" s="88">
        <v>23.28</v>
      </c>
      <c r="M54" s="116">
        <v>4.5599999999999996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265.49</v>
      </c>
      <c r="W54">
        <v>33.950000000000003</v>
      </c>
      <c r="X54">
        <v>87.3</v>
      </c>
      <c r="Y54">
        <v>23.28</v>
      </c>
      <c r="Z54">
        <v>9.6999999999999993</v>
      </c>
      <c r="AA54">
        <v>4.5599999999999996</v>
      </c>
      <c r="AB54">
        <v>106.7</v>
      </c>
    </row>
    <row r="55" spans="7:28">
      <c r="G55" t="s">
        <v>97</v>
      </c>
      <c r="H55" s="115">
        <v>63.05</v>
      </c>
      <c r="I55" s="88">
        <v>24.25</v>
      </c>
      <c r="J55" s="88">
        <v>24.25</v>
      </c>
      <c r="K55" s="88">
        <v>0</v>
      </c>
      <c r="L55" s="88">
        <v>0</v>
      </c>
      <c r="M55" s="116">
        <v>4.46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116.01</v>
      </c>
      <c r="W55">
        <v>63.05</v>
      </c>
      <c r="X55">
        <v>24.25</v>
      </c>
      <c r="Y55">
        <v>0</v>
      </c>
      <c r="Z55">
        <v>0</v>
      </c>
      <c r="AA55">
        <v>4.46</v>
      </c>
      <c r="AB55">
        <v>24.25</v>
      </c>
    </row>
    <row r="56" spans="7:28">
      <c r="G56" t="s">
        <v>98</v>
      </c>
      <c r="H56" s="115">
        <v>65.95</v>
      </c>
      <c r="I56" s="88">
        <v>19.399999999999999</v>
      </c>
      <c r="J56" s="88">
        <v>14.55</v>
      </c>
      <c r="K56" s="88">
        <v>19.399999999999999</v>
      </c>
      <c r="L56" s="88">
        <v>20.86</v>
      </c>
      <c r="M56" s="116">
        <v>4.5599999999999996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144.72</v>
      </c>
      <c r="W56">
        <v>65.95</v>
      </c>
      <c r="X56">
        <v>19.399999999999999</v>
      </c>
      <c r="Y56">
        <v>20.86</v>
      </c>
      <c r="Z56">
        <v>19.399999999999999</v>
      </c>
      <c r="AA56">
        <v>4.5599999999999996</v>
      </c>
      <c r="AB56">
        <v>14.55</v>
      </c>
    </row>
    <row r="57" spans="7:28">
      <c r="G57" t="s">
        <v>99</v>
      </c>
      <c r="H57" s="115">
        <v>48.5</v>
      </c>
      <c r="I57" s="88">
        <v>33.950000000000003</v>
      </c>
      <c r="J57" s="88">
        <v>0</v>
      </c>
      <c r="K57" s="88">
        <v>9.6999999999999993</v>
      </c>
      <c r="L57" s="88">
        <v>21.34</v>
      </c>
      <c r="M57" s="116">
        <v>4.5599999999999996</v>
      </c>
      <c r="N57" s="115">
        <v>0</v>
      </c>
      <c r="O57" s="88">
        <v>0</v>
      </c>
      <c r="P57" s="88">
        <v>-40</v>
      </c>
      <c r="Q57" s="88">
        <v>0</v>
      </c>
      <c r="R57" s="88">
        <v>0</v>
      </c>
      <c r="S57" s="116">
        <v>0</v>
      </c>
      <c r="U57" s="115">
        <v>-40</v>
      </c>
      <c r="V57" s="116">
        <v>118.05</v>
      </c>
      <c r="W57">
        <v>48.5</v>
      </c>
      <c r="X57">
        <v>33.950000000000003</v>
      </c>
      <c r="Y57">
        <v>21.34</v>
      </c>
      <c r="Z57">
        <v>9.6999999999999993</v>
      </c>
      <c r="AA57">
        <v>4.5599999999999996</v>
      </c>
      <c r="AB57">
        <v>-40</v>
      </c>
    </row>
    <row r="58" spans="7:28">
      <c r="G58" t="s">
        <v>100</v>
      </c>
      <c r="H58" s="115">
        <v>37.83</v>
      </c>
      <c r="I58" s="88">
        <v>43.65</v>
      </c>
      <c r="J58" s="88">
        <v>0</v>
      </c>
      <c r="K58" s="88">
        <v>19.399999999999999</v>
      </c>
      <c r="L58" s="88">
        <v>21.34</v>
      </c>
      <c r="M58" s="116">
        <v>3.59</v>
      </c>
      <c r="N58" s="115">
        <v>0</v>
      </c>
      <c r="O58" s="88">
        <v>0</v>
      </c>
      <c r="P58" s="88">
        <v>-20</v>
      </c>
      <c r="Q58" s="88">
        <v>0</v>
      </c>
      <c r="R58" s="88">
        <v>0</v>
      </c>
      <c r="S58" s="116">
        <v>0</v>
      </c>
      <c r="U58" s="115">
        <v>-20</v>
      </c>
      <c r="V58" s="116">
        <v>125.81</v>
      </c>
      <c r="W58">
        <v>37.83</v>
      </c>
      <c r="X58">
        <v>43.65</v>
      </c>
      <c r="Y58">
        <v>21.34</v>
      </c>
      <c r="Z58">
        <v>19.399999999999999</v>
      </c>
      <c r="AA58">
        <v>3.59</v>
      </c>
      <c r="AB58">
        <v>-20</v>
      </c>
    </row>
    <row r="59" spans="7:28">
      <c r="G59" t="s">
        <v>101</v>
      </c>
      <c r="H59" s="115">
        <v>0</v>
      </c>
      <c r="I59" s="88">
        <v>89.24</v>
      </c>
      <c r="J59" s="88">
        <v>0</v>
      </c>
      <c r="K59" s="88">
        <v>0</v>
      </c>
      <c r="L59" s="88">
        <v>17.46</v>
      </c>
      <c r="M59" s="116">
        <v>4.5599999999999996</v>
      </c>
      <c r="N59" s="115">
        <v>-27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-27</v>
      </c>
      <c r="V59" s="116">
        <v>111.26</v>
      </c>
      <c r="W59">
        <v>-27</v>
      </c>
      <c r="X59">
        <v>89.24</v>
      </c>
      <c r="Y59">
        <v>17.46</v>
      </c>
      <c r="Z59">
        <v>0</v>
      </c>
      <c r="AA59">
        <v>4.5599999999999996</v>
      </c>
      <c r="AB59">
        <v>0</v>
      </c>
    </row>
    <row r="60" spans="7:28">
      <c r="G60" t="s">
        <v>102</v>
      </c>
      <c r="H60" s="115">
        <v>0</v>
      </c>
      <c r="I60" s="88">
        <v>36.85</v>
      </c>
      <c r="J60" s="88">
        <v>0</v>
      </c>
      <c r="K60" s="88">
        <v>9.6999999999999993</v>
      </c>
      <c r="L60" s="88">
        <v>19.89</v>
      </c>
      <c r="M60" s="116">
        <v>4.5599999999999996</v>
      </c>
      <c r="N60" s="115">
        <v>-28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-28</v>
      </c>
      <c r="V60" s="116">
        <v>71</v>
      </c>
      <c r="W60">
        <v>-28</v>
      </c>
      <c r="X60">
        <v>36.85</v>
      </c>
      <c r="Y60">
        <v>19.89</v>
      </c>
      <c r="Z60">
        <v>9.6999999999999993</v>
      </c>
      <c r="AA60">
        <v>4.5599999999999996</v>
      </c>
      <c r="AB60">
        <v>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4.5599999999999996</v>
      </c>
      <c r="N61" s="115">
        <v>-67</v>
      </c>
      <c r="O61" s="88">
        <v>0</v>
      </c>
      <c r="P61" s="88">
        <v>-65</v>
      </c>
      <c r="Q61" s="88">
        <v>0</v>
      </c>
      <c r="R61" s="88">
        <v>0</v>
      </c>
      <c r="S61" s="116">
        <v>0</v>
      </c>
      <c r="U61" s="115">
        <v>-132</v>
      </c>
      <c r="V61" s="116">
        <v>4.5599999999999996</v>
      </c>
      <c r="W61">
        <v>-67</v>
      </c>
      <c r="X61">
        <v>0</v>
      </c>
      <c r="Y61">
        <v>0</v>
      </c>
      <c r="Z61">
        <v>0</v>
      </c>
      <c r="AA61">
        <v>4.5599999999999996</v>
      </c>
      <c r="AB61">
        <v>-65</v>
      </c>
    </row>
    <row r="62" spans="7:28">
      <c r="G62" t="s">
        <v>104</v>
      </c>
      <c r="H62" s="115">
        <v>0</v>
      </c>
      <c r="I62" s="88">
        <v>14.55</v>
      </c>
      <c r="J62" s="88">
        <v>0</v>
      </c>
      <c r="K62" s="88">
        <v>19.399999999999999</v>
      </c>
      <c r="L62" s="88">
        <v>17.46</v>
      </c>
      <c r="M62" s="116">
        <v>4.5599999999999996</v>
      </c>
      <c r="N62" s="115">
        <v>-42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-42</v>
      </c>
      <c r="V62" s="116">
        <v>55.97</v>
      </c>
      <c r="W62">
        <v>-42</v>
      </c>
      <c r="X62">
        <v>14.55</v>
      </c>
      <c r="Y62">
        <v>17.46</v>
      </c>
      <c r="Z62">
        <v>19.399999999999999</v>
      </c>
      <c r="AA62">
        <v>4.5599999999999996</v>
      </c>
      <c r="AB62">
        <v>0</v>
      </c>
    </row>
    <row r="63" spans="7:28">
      <c r="G63" t="s">
        <v>105</v>
      </c>
      <c r="H63" s="115">
        <v>21.34</v>
      </c>
      <c r="I63" s="88">
        <v>0</v>
      </c>
      <c r="J63" s="88">
        <v>0</v>
      </c>
      <c r="K63" s="88">
        <v>0</v>
      </c>
      <c r="L63" s="88">
        <v>19.21</v>
      </c>
      <c r="M63" s="116">
        <v>4.5599999999999996</v>
      </c>
      <c r="N63" s="115">
        <v>0</v>
      </c>
      <c r="O63" s="88">
        <v>-10</v>
      </c>
      <c r="P63" s="88">
        <v>-90</v>
      </c>
      <c r="Q63" s="88">
        <v>0</v>
      </c>
      <c r="R63" s="88">
        <v>0</v>
      </c>
      <c r="S63" s="116">
        <v>0</v>
      </c>
      <c r="U63" s="115">
        <v>-100</v>
      </c>
      <c r="V63" s="116">
        <v>45.1</v>
      </c>
      <c r="W63">
        <v>21.34</v>
      </c>
      <c r="X63">
        <v>-10</v>
      </c>
      <c r="Y63">
        <v>19.21</v>
      </c>
      <c r="Z63">
        <v>0</v>
      </c>
      <c r="AA63">
        <v>4.5599999999999996</v>
      </c>
      <c r="AB63">
        <v>-90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19.21</v>
      </c>
      <c r="M64" s="116">
        <v>4.5599999999999996</v>
      </c>
      <c r="N64" s="115">
        <v>0</v>
      </c>
      <c r="O64" s="88">
        <v>0</v>
      </c>
      <c r="P64" s="88">
        <v>-60</v>
      </c>
      <c r="Q64" s="88">
        <v>0</v>
      </c>
      <c r="R64" s="88">
        <v>0</v>
      </c>
      <c r="S64" s="116">
        <v>0</v>
      </c>
      <c r="U64" s="115">
        <v>-60</v>
      </c>
      <c r="V64" s="116">
        <v>23.76</v>
      </c>
      <c r="W64">
        <v>0</v>
      </c>
      <c r="X64">
        <v>0</v>
      </c>
      <c r="Y64">
        <v>19.21</v>
      </c>
      <c r="Z64">
        <v>0</v>
      </c>
      <c r="AA64">
        <v>4.5599999999999996</v>
      </c>
      <c r="AB64">
        <v>-60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18.920000000000002</v>
      </c>
      <c r="M65" s="116">
        <v>4.46</v>
      </c>
      <c r="N65" s="115">
        <v>-17</v>
      </c>
      <c r="O65" s="88">
        <v>-57</v>
      </c>
      <c r="P65" s="88">
        <v>-90</v>
      </c>
      <c r="Q65" s="88">
        <v>0</v>
      </c>
      <c r="R65" s="88">
        <v>0</v>
      </c>
      <c r="S65" s="116">
        <v>0</v>
      </c>
      <c r="U65" s="115">
        <v>-164</v>
      </c>
      <c r="V65" s="116">
        <v>23.38</v>
      </c>
      <c r="W65">
        <v>-17</v>
      </c>
      <c r="X65">
        <v>-57</v>
      </c>
      <c r="Y65">
        <v>18.920000000000002</v>
      </c>
      <c r="Z65">
        <v>0</v>
      </c>
      <c r="AA65">
        <v>4.46</v>
      </c>
      <c r="AB65">
        <v>-90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18.91</v>
      </c>
      <c r="M66" s="116">
        <v>4.5599999999999996</v>
      </c>
      <c r="N66" s="115">
        <v>-5</v>
      </c>
      <c r="O66" s="88">
        <v>-25</v>
      </c>
      <c r="P66" s="88">
        <v>-70</v>
      </c>
      <c r="Q66" s="88">
        <v>0</v>
      </c>
      <c r="R66" s="88">
        <v>0</v>
      </c>
      <c r="S66" s="116">
        <v>0</v>
      </c>
      <c r="U66" s="115">
        <v>-100</v>
      </c>
      <c r="V66" s="116">
        <v>23.47</v>
      </c>
      <c r="W66">
        <v>-5</v>
      </c>
      <c r="X66">
        <v>-25</v>
      </c>
      <c r="Y66">
        <v>18.91</v>
      </c>
      <c r="Z66">
        <v>0</v>
      </c>
      <c r="AA66">
        <v>4.5599999999999996</v>
      </c>
      <c r="AB66">
        <v>-70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4.5599999999999996</v>
      </c>
      <c r="N67" s="115">
        <v>-71</v>
      </c>
      <c r="O67" s="88">
        <v>0</v>
      </c>
      <c r="P67" s="88">
        <v>-30</v>
      </c>
      <c r="Q67" s="88">
        <v>0</v>
      </c>
      <c r="R67" s="88">
        <v>-2.5</v>
      </c>
      <c r="S67" s="116">
        <v>0</v>
      </c>
      <c r="U67" s="115">
        <v>-103.5</v>
      </c>
      <c r="V67" s="116">
        <v>4.5599999999999996</v>
      </c>
      <c r="W67">
        <v>-71</v>
      </c>
      <c r="X67">
        <v>0</v>
      </c>
      <c r="Y67">
        <v>-2.5</v>
      </c>
      <c r="Z67">
        <v>0</v>
      </c>
      <c r="AA67">
        <v>4.5599999999999996</v>
      </c>
      <c r="AB67">
        <v>-30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4.5599999999999996</v>
      </c>
      <c r="N68" s="115">
        <v>-32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-32</v>
      </c>
      <c r="V68" s="116">
        <v>4.5599999999999996</v>
      </c>
      <c r="W68">
        <v>-32</v>
      </c>
      <c r="X68">
        <v>0</v>
      </c>
      <c r="Y68">
        <v>0</v>
      </c>
      <c r="Z68">
        <v>0</v>
      </c>
      <c r="AA68">
        <v>4.5599999999999996</v>
      </c>
      <c r="AB68">
        <v>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8.73</v>
      </c>
      <c r="M69" s="116">
        <v>4.5599999999999996</v>
      </c>
      <c r="N69" s="115">
        <v>-146</v>
      </c>
      <c r="O69" s="88">
        <v>-75</v>
      </c>
      <c r="P69" s="88">
        <v>-20</v>
      </c>
      <c r="Q69" s="88">
        <v>0</v>
      </c>
      <c r="R69" s="88">
        <v>0</v>
      </c>
      <c r="S69" s="116">
        <v>0</v>
      </c>
      <c r="U69" s="115">
        <v>-241</v>
      </c>
      <c r="V69" s="116">
        <v>13.29</v>
      </c>
      <c r="W69">
        <v>-146</v>
      </c>
      <c r="X69">
        <v>-75</v>
      </c>
      <c r="Y69">
        <v>8.73</v>
      </c>
      <c r="Z69">
        <v>0</v>
      </c>
      <c r="AA69">
        <v>4.5599999999999996</v>
      </c>
      <c r="AB69">
        <v>-20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11.64</v>
      </c>
      <c r="M70" s="116">
        <v>4.5599999999999996</v>
      </c>
      <c r="N70" s="115">
        <v>-107</v>
      </c>
      <c r="O70" s="88">
        <v>-45</v>
      </c>
      <c r="P70" s="88">
        <v>-20</v>
      </c>
      <c r="Q70" s="88">
        <v>0</v>
      </c>
      <c r="R70" s="88">
        <v>0</v>
      </c>
      <c r="S70" s="116">
        <v>0</v>
      </c>
      <c r="U70" s="115">
        <v>-172</v>
      </c>
      <c r="V70" s="116">
        <v>16.2</v>
      </c>
      <c r="W70">
        <v>-107</v>
      </c>
      <c r="X70">
        <v>-45</v>
      </c>
      <c r="Y70">
        <v>11.64</v>
      </c>
      <c r="Z70">
        <v>0</v>
      </c>
      <c r="AA70">
        <v>4.5599999999999996</v>
      </c>
      <c r="AB70">
        <v>-20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12.61</v>
      </c>
      <c r="M71" s="116">
        <v>4.5599999999999996</v>
      </c>
      <c r="N71" s="115">
        <v>-132</v>
      </c>
      <c r="O71" s="88">
        <v>-45</v>
      </c>
      <c r="P71" s="88">
        <v>-100</v>
      </c>
      <c r="Q71" s="88">
        <v>0</v>
      </c>
      <c r="R71" s="88">
        <v>0</v>
      </c>
      <c r="S71" s="116">
        <v>0</v>
      </c>
      <c r="U71" s="115">
        <v>-277</v>
      </c>
      <c r="V71" s="116">
        <v>17.170000000000002</v>
      </c>
      <c r="W71">
        <v>-132</v>
      </c>
      <c r="X71">
        <v>-45</v>
      </c>
      <c r="Y71">
        <v>12.61</v>
      </c>
      <c r="Z71">
        <v>0</v>
      </c>
      <c r="AA71">
        <v>4.5599999999999996</v>
      </c>
      <c r="AB71">
        <v>-100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12.61</v>
      </c>
      <c r="M72" s="116">
        <v>4.46</v>
      </c>
      <c r="N72" s="115">
        <v>-111</v>
      </c>
      <c r="O72" s="88">
        <v>-20</v>
      </c>
      <c r="P72" s="88">
        <v>-60</v>
      </c>
      <c r="Q72" s="88">
        <v>0</v>
      </c>
      <c r="R72" s="88">
        <v>0</v>
      </c>
      <c r="S72" s="116">
        <v>0</v>
      </c>
      <c r="U72" s="115">
        <v>-191</v>
      </c>
      <c r="V72" s="116">
        <v>17.07</v>
      </c>
      <c r="W72">
        <v>-111</v>
      </c>
      <c r="X72">
        <v>-20</v>
      </c>
      <c r="Y72">
        <v>12.61</v>
      </c>
      <c r="Z72">
        <v>0</v>
      </c>
      <c r="AA72">
        <v>4.46</v>
      </c>
      <c r="AB72">
        <v>-60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4.5599999999999996</v>
      </c>
      <c r="N73" s="115">
        <v>-76</v>
      </c>
      <c r="O73" s="88">
        <v>0</v>
      </c>
      <c r="P73" s="88">
        <v>-30</v>
      </c>
      <c r="Q73" s="88">
        <v>0</v>
      </c>
      <c r="R73" s="88">
        <v>-2.7</v>
      </c>
      <c r="S73" s="116">
        <v>0</v>
      </c>
      <c r="U73" s="115">
        <v>-108.7</v>
      </c>
      <c r="V73" s="116">
        <v>4.5599999999999996</v>
      </c>
      <c r="W73">
        <v>-76</v>
      </c>
      <c r="X73">
        <v>0</v>
      </c>
      <c r="Y73">
        <v>-2.7</v>
      </c>
      <c r="Z73">
        <v>0</v>
      </c>
      <c r="AA73">
        <v>4.5599999999999996</v>
      </c>
      <c r="AB73">
        <v>-30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7.76</v>
      </c>
      <c r="M74" s="116">
        <v>4.5599999999999996</v>
      </c>
      <c r="N74" s="115">
        <v>-53</v>
      </c>
      <c r="O74" s="88">
        <v>0</v>
      </c>
      <c r="P74" s="88">
        <v>-45</v>
      </c>
      <c r="Q74" s="88">
        <v>0</v>
      </c>
      <c r="R74" s="88">
        <v>0</v>
      </c>
      <c r="S74" s="116">
        <v>0</v>
      </c>
      <c r="U74" s="115">
        <v>-98</v>
      </c>
      <c r="V74" s="116">
        <v>12.32</v>
      </c>
      <c r="W74">
        <v>-53</v>
      </c>
      <c r="X74">
        <v>0</v>
      </c>
      <c r="Y74">
        <v>7.76</v>
      </c>
      <c r="Z74">
        <v>0</v>
      </c>
      <c r="AA74">
        <v>4.5599999999999996</v>
      </c>
      <c r="AB74">
        <v>-45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11.15</v>
      </c>
      <c r="M75" s="116">
        <v>4.5599999999999996</v>
      </c>
      <c r="N75" s="115">
        <v>-90</v>
      </c>
      <c r="O75" s="88">
        <v>-15</v>
      </c>
      <c r="P75" s="88">
        <v>-110</v>
      </c>
      <c r="Q75" s="88">
        <v>0</v>
      </c>
      <c r="R75" s="88">
        <v>0</v>
      </c>
      <c r="S75" s="116">
        <v>0</v>
      </c>
      <c r="U75" s="115">
        <v>-215</v>
      </c>
      <c r="V75" s="116">
        <v>15.71</v>
      </c>
      <c r="W75">
        <v>-90</v>
      </c>
      <c r="X75">
        <v>-15</v>
      </c>
      <c r="Y75">
        <v>11.15</v>
      </c>
      <c r="Z75">
        <v>0</v>
      </c>
      <c r="AA75">
        <v>4.5599999999999996</v>
      </c>
      <c r="AB75">
        <v>-110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11.15</v>
      </c>
      <c r="M76" s="116">
        <v>4.5599999999999996</v>
      </c>
      <c r="N76" s="115">
        <v>-112</v>
      </c>
      <c r="O76" s="88">
        <v>-15</v>
      </c>
      <c r="P76" s="88">
        <v>-30</v>
      </c>
      <c r="Q76" s="88">
        <v>0</v>
      </c>
      <c r="R76" s="88">
        <v>0</v>
      </c>
      <c r="S76" s="116">
        <v>0</v>
      </c>
      <c r="U76" s="115">
        <v>-157</v>
      </c>
      <c r="V76" s="116">
        <v>15.71</v>
      </c>
      <c r="W76">
        <v>-112</v>
      </c>
      <c r="X76">
        <v>-15</v>
      </c>
      <c r="Y76">
        <v>11.15</v>
      </c>
      <c r="Z76">
        <v>0</v>
      </c>
      <c r="AA76">
        <v>4.5599999999999996</v>
      </c>
      <c r="AB76">
        <v>-30</v>
      </c>
    </row>
    <row r="77" spans="7:28">
      <c r="G77" t="s">
        <v>119</v>
      </c>
      <c r="H77" s="115">
        <v>0</v>
      </c>
      <c r="I77" s="88">
        <v>0</v>
      </c>
      <c r="J77" s="88">
        <v>77.599999999999994</v>
      </c>
      <c r="K77" s="88">
        <v>0</v>
      </c>
      <c r="L77" s="88">
        <v>0</v>
      </c>
      <c r="M77" s="116">
        <v>4.5599999999999996</v>
      </c>
      <c r="N77" s="115">
        <v>-20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-20</v>
      </c>
      <c r="V77" s="116">
        <v>82.16</v>
      </c>
      <c r="W77">
        <v>-20</v>
      </c>
      <c r="X77">
        <v>0</v>
      </c>
      <c r="Y77">
        <v>0</v>
      </c>
      <c r="Z77">
        <v>0</v>
      </c>
      <c r="AA77">
        <v>4.5599999999999996</v>
      </c>
      <c r="AB77">
        <v>77.599999999999994</v>
      </c>
    </row>
    <row r="78" spans="7:28">
      <c r="G78" t="s">
        <v>120</v>
      </c>
      <c r="H78" s="115">
        <v>0</v>
      </c>
      <c r="I78" s="88">
        <v>0</v>
      </c>
      <c r="J78" s="88">
        <v>87.3</v>
      </c>
      <c r="K78" s="88">
        <v>0</v>
      </c>
      <c r="L78" s="88">
        <v>0</v>
      </c>
      <c r="M78" s="116">
        <v>5.34</v>
      </c>
      <c r="N78" s="115">
        <v>-15.95</v>
      </c>
      <c r="O78" s="88">
        <v>-30</v>
      </c>
      <c r="P78" s="88">
        <v>0</v>
      </c>
      <c r="Q78" s="88">
        <v>0</v>
      </c>
      <c r="R78" s="88">
        <v>0</v>
      </c>
      <c r="S78" s="116">
        <v>0</v>
      </c>
      <c r="U78" s="115">
        <v>-45.95</v>
      </c>
      <c r="V78" s="116">
        <v>92.64</v>
      </c>
      <c r="W78">
        <v>-15.95</v>
      </c>
      <c r="X78">
        <v>-30</v>
      </c>
      <c r="Y78">
        <v>0</v>
      </c>
      <c r="Z78">
        <v>0</v>
      </c>
      <c r="AA78">
        <v>5.34</v>
      </c>
      <c r="AB78">
        <v>87.3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4.37</v>
      </c>
      <c r="N79" s="115">
        <v>-57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-57</v>
      </c>
      <c r="V79" s="116">
        <v>4.3600000000000003</v>
      </c>
      <c r="W79">
        <v>-57</v>
      </c>
      <c r="X79">
        <v>0</v>
      </c>
      <c r="Y79">
        <v>0</v>
      </c>
      <c r="Z79">
        <v>0</v>
      </c>
      <c r="AA79">
        <v>4.37</v>
      </c>
      <c r="AB79">
        <v>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5.92</v>
      </c>
      <c r="N80" s="115">
        <v>-64</v>
      </c>
      <c r="O80" s="88">
        <v>-10</v>
      </c>
      <c r="P80" s="88">
        <v>0</v>
      </c>
      <c r="Q80" s="88">
        <v>0</v>
      </c>
      <c r="R80" s="88">
        <v>0</v>
      </c>
      <c r="S80" s="116">
        <v>0</v>
      </c>
      <c r="U80" s="115">
        <v>-74</v>
      </c>
      <c r="V80" s="116">
        <v>5.92</v>
      </c>
      <c r="W80">
        <v>-64</v>
      </c>
      <c r="X80">
        <v>-10</v>
      </c>
      <c r="Y80">
        <v>0</v>
      </c>
      <c r="Z80">
        <v>0</v>
      </c>
      <c r="AA80">
        <v>5.92</v>
      </c>
      <c r="AB80">
        <v>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5.63</v>
      </c>
      <c r="N81" s="115">
        <v>-34</v>
      </c>
      <c r="O81" s="88">
        <v>-10</v>
      </c>
      <c r="P81" s="88">
        <v>-30</v>
      </c>
      <c r="Q81" s="88">
        <v>0</v>
      </c>
      <c r="R81" s="88">
        <v>0</v>
      </c>
      <c r="S81" s="116">
        <v>0</v>
      </c>
      <c r="U81" s="115">
        <v>-74</v>
      </c>
      <c r="V81" s="116">
        <v>5.63</v>
      </c>
      <c r="W81">
        <v>-34</v>
      </c>
      <c r="X81">
        <v>-10</v>
      </c>
      <c r="Y81">
        <v>0</v>
      </c>
      <c r="Z81">
        <v>0</v>
      </c>
      <c r="AA81">
        <v>5.63</v>
      </c>
      <c r="AB81">
        <v>-30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4.95</v>
      </c>
      <c r="N82" s="115">
        <v>-28</v>
      </c>
      <c r="O82" s="88">
        <v>-30</v>
      </c>
      <c r="P82" s="88">
        <v>-30</v>
      </c>
      <c r="Q82" s="88">
        <v>0</v>
      </c>
      <c r="R82" s="88">
        <v>0</v>
      </c>
      <c r="S82" s="116">
        <v>0</v>
      </c>
      <c r="U82" s="115">
        <v>-88</v>
      </c>
      <c r="V82" s="116">
        <v>4.95</v>
      </c>
      <c r="W82">
        <v>-28</v>
      </c>
      <c r="X82">
        <v>-30</v>
      </c>
      <c r="Y82">
        <v>0</v>
      </c>
      <c r="Z82">
        <v>0</v>
      </c>
      <c r="AA82">
        <v>4.95</v>
      </c>
      <c r="AB82">
        <v>-30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11.64</v>
      </c>
      <c r="M83" s="116">
        <v>4.5599999999999996</v>
      </c>
      <c r="N83" s="115">
        <v>-44</v>
      </c>
      <c r="O83" s="88">
        <v>-80</v>
      </c>
      <c r="P83" s="88">
        <v>-145</v>
      </c>
      <c r="Q83" s="88">
        <v>0</v>
      </c>
      <c r="R83" s="88">
        <v>0</v>
      </c>
      <c r="S83" s="116">
        <v>0</v>
      </c>
      <c r="U83" s="115">
        <v>-269</v>
      </c>
      <c r="V83" s="116">
        <v>16.2</v>
      </c>
      <c r="W83">
        <v>-44</v>
      </c>
      <c r="X83">
        <v>-80</v>
      </c>
      <c r="Y83">
        <v>11.64</v>
      </c>
      <c r="Z83">
        <v>0</v>
      </c>
      <c r="AA83">
        <v>4.5599999999999996</v>
      </c>
      <c r="AB83">
        <v>-145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12.61</v>
      </c>
      <c r="M84" s="116">
        <v>4.5599999999999996</v>
      </c>
      <c r="N84" s="115">
        <v>-50</v>
      </c>
      <c r="O84" s="88">
        <v>-70</v>
      </c>
      <c r="P84" s="88">
        <v>-70</v>
      </c>
      <c r="Q84" s="88">
        <v>0</v>
      </c>
      <c r="R84" s="88">
        <v>0</v>
      </c>
      <c r="S84" s="116">
        <v>0</v>
      </c>
      <c r="U84" s="115">
        <v>-190</v>
      </c>
      <c r="V84" s="116">
        <v>17.170000000000002</v>
      </c>
      <c r="W84">
        <v>-50</v>
      </c>
      <c r="X84">
        <v>-70</v>
      </c>
      <c r="Y84">
        <v>12.61</v>
      </c>
      <c r="Z84">
        <v>0</v>
      </c>
      <c r="AA84">
        <v>4.5599999999999996</v>
      </c>
      <c r="AB84">
        <v>-70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6.01</v>
      </c>
      <c r="N85" s="115">
        <v>-139</v>
      </c>
      <c r="O85" s="88">
        <v>-75</v>
      </c>
      <c r="P85" s="88">
        <v>-150</v>
      </c>
      <c r="Q85" s="88">
        <v>0</v>
      </c>
      <c r="R85" s="88">
        <v>0</v>
      </c>
      <c r="S85" s="116">
        <v>0</v>
      </c>
      <c r="U85" s="115">
        <v>-364</v>
      </c>
      <c r="V85" s="116">
        <v>6.01</v>
      </c>
      <c r="W85">
        <v>-139</v>
      </c>
      <c r="X85">
        <v>-75</v>
      </c>
      <c r="Y85">
        <v>0</v>
      </c>
      <c r="Z85">
        <v>0</v>
      </c>
      <c r="AA85">
        <v>6.01</v>
      </c>
      <c r="AB85">
        <v>-150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10.67</v>
      </c>
      <c r="M86" s="116">
        <v>6.01</v>
      </c>
      <c r="N86" s="115">
        <v>-113</v>
      </c>
      <c r="O86" s="88">
        <v>-60</v>
      </c>
      <c r="P86" s="88">
        <v>-150</v>
      </c>
      <c r="Q86" s="88">
        <v>0</v>
      </c>
      <c r="R86" s="88">
        <v>0</v>
      </c>
      <c r="S86" s="116">
        <v>0</v>
      </c>
      <c r="U86" s="115">
        <v>-323</v>
      </c>
      <c r="V86" s="116">
        <v>16.68</v>
      </c>
      <c r="W86">
        <v>-113</v>
      </c>
      <c r="X86">
        <v>-60</v>
      </c>
      <c r="Y86">
        <v>10.67</v>
      </c>
      <c r="Z86">
        <v>0</v>
      </c>
      <c r="AA86">
        <v>6.01</v>
      </c>
      <c r="AB86">
        <v>-150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13.58</v>
      </c>
      <c r="M87" s="116">
        <v>6.11</v>
      </c>
      <c r="N87" s="115">
        <v>-115</v>
      </c>
      <c r="O87" s="88">
        <v>-65</v>
      </c>
      <c r="P87" s="88">
        <v>-230</v>
      </c>
      <c r="Q87" s="88">
        <v>0</v>
      </c>
      <c r="R87" s="88">
        <v>0</v>
      </c>
      <c r="S87" s="116">
        <v>0</v>
      </c>
      <c r="U87" s="115">
        <v>-410</v>
      </c>
      <c r="V87" s="116">
        <v>19.690000000000001</v>
      </c>
      <c r="W87">
        <v>-115</v>
      </c>
      <c r="X87">
        <v>-65</v>
      </c>
      <c r="Y87">
        <v>13.58</v>
      </c>
      <c r="Z87">
        <v>0</v>
      </c>
      <c r="AA87">
        <v>6.11</v>
      </c>
      <c r="AB87">
        <v>-230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13.58</v>
      </c>
      <c r="M88" s="116">
        <v>6.11</v>
      </c>
      <c r="N88" s="115">
        <v>-117</v>
      </c>
      <c r="O88" s="88">
        <v>-20</v>
      </c>
      <c r="P88" s="88">
        <v>-190</v>
      </c>
      <c r="Q88" s="88">
        <v>0</v>
      </c>
      <c r="R88" s="88">
        <v>0</v>
      </c>
      <c r="S88" s="116">
        <v>0</v>
      </c>
      <c r="U88" s="115">
        <v>-327</v>
      </c>
      <c r="V88" s="116">
        <v>19.690000000000001</v>
      </c>
      <c r="W88">
        <v>-117</v>
      </c>
      <c r="X88">
        <v>-20</v>
      </c>
      <c r="Y88">
        <v>13.58</v>
      </c>
      <c r="Z88">
        <v>0</v>
      </c>
      <c r="AA88">
        <v>6.11</v>
      </c>
      <c r="AB88">
        <v>-190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12.61</v>
      </c>
      <c r="M89" s="116">
        <v>6.11</v>
      </c>
      <c r="N89" s="115">
        <v>-161</v>
      </c>
      <c r="O89" s="88">
        <v>-75</v>
      </c>
      <c r="P89" s="88">
        <v>-300</v>
      </c>
      <c r="Q89" s="88">
        <v>0</v>
      </c>
      <c r="R89" s="88">
        <v>0</v>
      </c>
      <c r="S89" s="116">
        <v>0</v>
      </c>
      <c r="U89" s="115">
        <v>-536</v>
      </c>
      <c r="V89" s="116">
        <v>18.72</v>
      </c>
      <c r="W89">
        <v>-161</v>
      </c>
      <c r="X89">
        <v>-75</v>
      </c>
      <c r="Y89">
        <v>12.61</v>
      </c>
      <c r="Z89">
        <v>0</v>
      </c>
      <c r="AA89">
        <v>6.11</v>
      </c>
      <c r="AB89">
        <v>-300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13.58</v>
      </c>
      <c r="M90" s="116">
        <v>6.01</v>
      </c>
      <c r="N90" s="115">
        <v>-151</v>
      </c>
      <c r="O90" s="88">
        <v>-50</v>
      </c>
      <c r="P90" s="88">
        <v>-250</v>
      </c>
      <c r="Q90" s="88">
        <v>0</v>
      </c>
      <c r="R90" s="88">
        <v>0</v>
      </c>
      <c r="S90" s="116">
        <v>0</v>
      </c>
      <c r="U90" s="115">
        <v>-451</v>
      </c>
      <c r="V90" s="116">
        <v>19.59</v>
      </c>
      <c r="W90">
        <v>-151</v>
      </c>
      <c r="X90">
        <v>-50</v>
      </c>
      <c r="Y90">
        <v>13.58</v>
      </c>
      <c r="Z90">
        <v>0</v>
      </c>
      <c r="AA90">
        <v>6.01</v>
      </c>
      <c r="AB90">
        <v>-250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6.01</v>
      </c>
      <c r="N91" s="115">
        <v>-221</v>
      </c>
      <c r="O91" s="88">
        <v>-60</v>
      </c>
      <c r="P91" s="88">
        <v>-180</v>
      </c>
      <c r="Q91" s="88">
        <v>0</v>
      </c>
      <c r="R91" s="88">
        <v>0</v>
      </c>
      <c r="S91" s="116">
        <v>0</v>
      </c>
      <c r="U91" s="115">
        <v>-461</v>
      </c>
      <c r="V91" s="116">
        <v>6.01</v>
      </c>
      <c r="W91">
        <v>-221</v>
      </c>
      <c r="X91">
        <v>-60</v>
      </c>
      <c r="Y91">
        <v>0</v>
      </c>
      <c r="Z91">
        <v>0</v>
      </c>
      <c r="AA91">
        <v>6.01</v>
      </c>
      <c r="AB91">
        <v>-180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10.67</v>
      </c>
      <c r="M92" s="116">
        <v>6.11</v>
      </c>
      <c r="N92" s="115">
        <v>-204</v>
      </c>
      <c r="O92" s="88">
        <v>-50</v>
      </c>
      <c r="P92" s="88">
        <v>-145</v>
      </c>
      <c r="Q92" s="88">
        <v>0</v>
      </c>
      <c r="R92" s="88">
        <v>0</v>
      </c>
      <c r="S92" s="116">
        <v>0</v>
      </c>
      <c r="U92" s="115">
        <v>-399</v>
      </c>
      <c r="V92" s="116">
        <v>16.78</v>
      </c>
      <c r="W92">
        <v>-204</v>
      </c>
      <c r="X92">
        <v>-50</v>
      </c>
      <c r="Y92">
        <v>10.67</v>
      </c>
      <c r="Z92">
        <v>0</v>
      </c>
      <c r="AA92">
        <v>6.11</v>
      </c>
      <c r="AB92">
        <v>-145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9.6999999999999993</v>
      </c>
      <c r="M93" s="116">
        <v>4.95</v>
      </c>
      <c r="N93" s="115">
        <v>-348</v>
      </c>
      <c r="O93" s="88">
        <v>-90</v>
      </c>
      <c r="P93" s="88">
        <v>-180</v>
      </c>
      <c r="Q93" s="88">
        <v>0</v>
      </c>
      <c r="R93" s="88">
        <v>0</v>
      </c>
      <c r="S93" s="116">
        <v>0</v>
      </c>
      <c r="U93" s="115">
        <v>-618</v>
      </c>
      <c r="V93" s="116">
        <v>14.65</v>
      </c>
      <c r="W93">
        <v>-348</v>
      </c>
      <c r="X93">
        <v>-90</v>
      </c>
      <c r="Y93">
        <v>9.6999999999999993</v>
      </c>
      <c r="Z93">
        <v>0</v>
      </c>
      <c r="AA93">
        <v>4.95</v>
      </c>
      <c r="AB93">
        <v>-180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9.6999999999999993</v>
      </c>
      <c r="M94" s="116">
        <v>6.01</v>
      </c>
      <c r="N94" s="115">
        <v>-346</v>
      </c>
      <c r="O94" s="88">
        <v>-75</v>
      </c>
      <c r="P94" s="88">
        <v>-165</v>
      </c>
      <c r="Q94" s="88">
        <v>0</v>
      </c>
      <c r="R94" s="88">
        <v>0</v>
      </c>
      <c r="S94" s="116">
        <v>0</v>
      </c>
      <c r="U94" s="115">
        <v>-586</v>
      </c>
      <c r="V94" s="116">
        <v>15.71</v>
      </c>
      <c r="W94">
        <v>-346</v>
      </c>
      <c r="X94">
        <v>-75</v>
      </c>
      <c r="Y94">
        <v>9.6999999999999993</v>
      </c>
      <c r="Z94">
        <v>0</v>
      </c>
      <c r="AA94">
        <v>6.01</v>
      </c>
      <c r="AB94">
        <v>-165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8.73</v>
      </c>
      <c r="M95" s="116">
        <v>6.11</v>
      </c>
      <c r="N95" s="115">
        <v>-239</v>
      </c>
      <c r="O95" s="88">
        <v>-125</v>
      </c>
      <c r="P95" s="88">
        <v>-270</v>
      </c>
      <c r="Q95" s="88">
        <v>0</v>
      </c>
      <c r="R95" s="88">
        <v>0</v>
      </c>
      <c r="S95" s="116">
        <v>0</v>
      </c>
      <c r="U95" s="115">
        <v>-634</v>
      </c>
      <c r="V95" s="116">
        <v>14.84</v>
      </c>
      <c r="W95">
        <v>-239</v>
      </c>
      <c r="X95">
        <v>-125</v>
      </c>
      <c r="Y95">
        <v>8.73</v>
      </c>
      <c r="Z95">
        <v>0</v>
      </c>
      <c r="AA95">
        <v>6.11</v>
      </c>
      <c r="AB95">
        <v>-270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8.73</v>
      </c>
      <c r="M96" s="116">
        <v>6.01</v>
      </c>
      <c r="N96" s="115">
        <v>-227</v>
      </c>
      <c r="O96" s="88">
        <v>-120</v>
      </c>
      <c r="P96" s="88">
        <v>-230</v>
      </c>
      <c r="Q96" s="88">
        <v>0</v>
      </c>
      <c r="R96" s="88">
        <v>0</v>
      </c>
      <c r="S96" s="116">
        <v>0</v>
      </c>
      <c r="U96" s="115">
        <v>-577</v>
      </c>
      <c r="V96" s="116">
        <v>14.74</v>
      </c>
      <c r="W96">
        <v>-227</v>
      </c>
      <c r="X96">
        <v>-120</v>
      </c>
      <c r="Y96">
        <v>8.73</v>
      </c>
      <c r="Z96">
        <v>0</v>
      </c>
      <c r="AA96">
        <v>6.01</v>
      </c>
      <c r="AB96">
        <v>-230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6.01</v>
      </c>
      <c r="N97" s="115">
        <v>-273</v>
      </c>
      <c r="O97" s="88">
        <v>-160</v>
      </c>
      <c r="P97" s="88">
        <v>-170</v>
      </c>
      <c r="Q97" s="88">
        <v>0</v>
      </c>
      <c r="R97" s="88">
        <v>0</v>
      </c>
      <c r="S97" s="116">
        <v>0</v>
      </c>
      <c r="U97" s="115">
        <v>-603</v>
      </c>
      <c r="V97" s="116">
        <v>6.01</v>
      </c>
      <c r="W97">
        <v>-273</v>
      </c>
      <c r="X97">
        <v>-160</v>
      </c>
      <c r="Y97">
        <v>0</v>
      </c>
      <c r="Z97">
        <v>0</v>
      </c>
      <c r="AA97">
        <v>6.01</v>
      </c>
      <c r="AB97">
        <v>-170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6.31</v>
      </c>
      <c r="M98" s="116">
        <v>6.01</v>
      </c>
      <c r="N98" s="115">
        <v>-258</v>
      </c>
      <c r="O98" s="88">
        <v>-160</v>
      </c>
      <c r="P98" s="88">
        <v>-200</v>
      </c>
      <c r="Q98" s="88">
        <v>0</v>
      </c>
      <c r="R98" s="88">
        <v>0</v>
      </c>
      <c r="S98" s="116">
        <v>0</v>
      </c>
      <c r="U98" s="115">
        <v>-618</v>
      </c>
      <c r="V98" s="116">
        <v>12.32</v>
      </c>
      <c r="W98">
        <v>-258</v>
      </c>
      <c r="X98">
        <v>-160</v>
      </c>
      <c r="Y98">
        <v>6.31</v>
      </c>
      <c r="Z98">
        <v>0</v>
      </c>
      <c r="AA98">
        <v>6.01</v>
      </c>
      <c r="AB98">
        <v>-200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0.66462500000000002</v>
      </c>
      <c r="I99" s="111">
        <f t="shared" ref="I99:BQ99" si="1">SUM(I3:I98)/4000</f>
        <v>0.33222000000000002</v>
      </c>
      <c r="J99" s="111">
        <f t="shared" si="1"/>
        <v>0.14307499999999998</v>
      </c>
      <c r="K99" s="111">
        <f t="shared" si="1"/>
        <v>0.11397499999999995</v>
      </c>
      <c r="L99" s="111">
        <f t="shared" si="1"/>
        <v>0.25305250000000001</v>
      </c>
      <c r="M99" s="111">
        <f t="shared" si="1"/>
        <v>7.6100000000000015E-2</v>
      </c>
      <c r="N99" s="110">
        <f t="shared" si="1"/>
        <v>-1.3624874999999999</v>
      </c>
      <c r="O99" s="111">
        <f t="shared" si="1"/>
        <v>-0.69925000000000004</v>
      </c>
      <c r="P99" s="111">
        <f t="shared" si="1"/>
        <v>-1.59975</v>
      </c>
      <c r="Q99" s="111">
        <f t="shared" si="1"/>
        <v>-6.8750000000000006E-2</v>
      </c>
      <c r="R99" s="111">
        <f t="shared" si="1"/>
        <v>-3.5499999999999998E-3</v>
      </c>
      <c r="S99" s="112">
        <f t="shared" si="1"/>
        <v>0</v>
      </c>
      <c r="U99" s="110">
        <f t="shared" si="1"/>
        <v>-3.7337875</v>
      </c>
      <c r="V99" s="112">
        <f t="shared" si="1"/>
        <v>1.5830400000000007</v>
      </c>
      <c r="W99">
        <f t="shared" si="1"/>
        <v>-0.69786250000000005</v>
      </c>
      <c r="X99">
        <f t="shared" si="1"/>
        <v>-0.36702999999999997</v>
      </c>
      <c r="Y99">
        <f t="shared" si="1"/>
        <v>0.24950250000000002</v>
      </c>
      <c r="Z99">
        <f t="shared" si="1"/>
        <v>4.5225000000000001E-2</v>
      </c>
      <c r="AA99">
        <f t="shared" si="1"/>
        <v>7.6100000000000015E-2</v>
      </c>
      <c r="AB99">
        <f t="shared" si="1"/>
        <v>-1.4566750000000002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4</v>
      </c>
      <c r="U1" s="222" t="s">
        <v>342</v>
      </c>
      <c r="V1" s="223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44819</v>
      </c>
      <c r="U2" s="115" t="s">
        <v>231</v>
      </c>
      <c r="V2" s="116" t="s">
        <v>230</v>
      </c>
      <c r="W2" s="30" t="s">
        <v>263</v>
      </c>
      <c r="X2" t="s">
        <v>494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40.74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494</v>
      </c>
      <c r="U3" s="115">
        <v>-4</v>
      </c>
      <c r="V3" s="116">
        <v>40.74</v>
      </c>
      <c r="W3">
        <v>40.74</v>
      </c>
      <c r="X3">
        <v>-4</v>
      </c>
      <c r="Y3">
        <v>0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24.25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-4</v>
      </c>
      <c r="V4" s="116">
        <v>24.25</v>
      </c>
      <c r="W4">
        <v>24.25</v>
      </c>
      <c r="X4">
        <v>-4</v>
      </c>
      <c r="Y4">
        <v>0</v>
      </c>
    </row>
    <row r="5" spans="1:25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0</v>
      </c>
      <c r="W5">
        <v>0</v>
      </c>
      <c r="X5">
        <v>-4</v>
      </c>
      <c r="Y5">
        <v>0</v>
      </c>
    </row>
    <row r="6" spans="1:25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0</v>
      </c>
      <c r="W6">
        <v>0</v>
      </c>
      <c r="X6">
        <v>-4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0</v>
      </c>
      <c r="W7">
        <v>0</v>
      </c>
      <c r="X7">
        <v>-4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0</v>
      </c>
      <c r="W8">
        <v>0</v>
      </c>
      <c r="X8">
        <v>-4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0</v>
      </c>
      <c r="W9">
        <v>0</v>
      </c>
      <c r="X9">
        <v>-4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</v>
      </c>
      <c r="W10">
        <v>0</v>
      </c>
      <c r="X10">
        <v>-4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0</v>
      </c>
      <c r="X11">
        <v>-4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0</v>
      </c>
      <c r="W12">
        <v>0</v>
      </c>
      <c r="X12">
        <v>-4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0</v>
      </c>
      <c r="W13">
        <v>0</v>
      </c>
      <c r="X13">
        <v>-4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0</v>
      </c>
      <c r="X14">
        <v>-4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0</v>
      </c>
      <c r="X15">
        <v>-4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0</v>
      </c>
      <c r="X16">
        <v>-4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0</v>
      </c>
      <c r="W17">
        <v>0</v>
      </c>
      <c r="X17">
        <v>-4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0</v>
      </c>
      <c r="X18">
        <v>-4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0</v>
      </c>
      <c r="X19">
        <v>-4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0</v>
      </c>
      <c r="X20">
        <v>-4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0</v>
      </c>
      <c r="X21">
        <v>-4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0</v>
      </c>
      <c r="X22">
        <v>-4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0</v>
      </c>
      <c r="X23">
        <v>-4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0</v>
      </c>
      <c r="X24">
        <v>-4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0</v>
      </c>
      <c r="X25">
        <v>-4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0</v>
      </c>
      <c r="X26">
        <v>-4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0</v>
      </c>
      <c r="X27">
        <v>-4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0</v>
      </c>
      <c r="X28">
        <v>-4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0</v>
      </c>
      <c r="X29">
        <v>-4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0</v>
      </c>
      <c r="X30">
        <v>-4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0</v>
      </c>
      <c r="X31">
        <v>-4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0</v>
      </c>
      <c r="X32">
        <v>-4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0</v>
      </c>
      <c r="X33">
        <v>-4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0</v>
      </c>
      <c r="X34">
        <v>-4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0</v>
      </c>
      <c r="W35">
        <v>0</v>
      </c>
      <c r="X35">
        <v>-4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38.799999999999997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</v>
      </c>
      <c r="V36" s="116">
        <v>38.799999999999997</v>
      </c>
      <c r="W36">
        <v>0</v>
      </c>
      <c r="X36">
        <v>-4</v>
      </c>
      <c r="Y36">
        <v>38.799999999999997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38.799999999999997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38.799999999999997</v>
      </c>
      <c r="W37">
        <v>0</v>
      </c>
      <c r="X37">
        <v>-4</v>
      </c>
      <c r="Y37">
        <v>38.799999999999997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38.799999999999997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</v>
      </c>
      <c r="V38" s="116">
        <v>38.799999999999997</v>
      </c>
      <c r="W38">
        <v>0</v>
      </c>
      <c r="X38">
        <v>-4</v>
      </c>
      <c r="Y38">
        <v>38.799999999999997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9.6999999999999993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9.6999999999999993</v>
      </c>
      <c r="W39">
        <v>0</v>
      </c>
      <c r="X39">
        <v>-4</v>
      </c>
      <c r="Y39">
        <v>9.6999999999999993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58.2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</v>
      </c>
      <c r="V40" s="116">
        <v>58.2</v>
      </c>
      <c r="W40">
        <v>0</v>
      </c>
      <c r="X40">
        <v>-4</v>
      </c>
      <c r="Y40">
        <v>58.2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58.2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58.2</v>
      </c>
      <c r="W41">
        <v>0</v>
      </c>
      <c r="X41">
        <v>-4</v>
      </c>
      <c r="Y41">
        <v>58.2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58.2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-4</v>
      </c>
      <c r="V42" s="116">
        <v>58.2</v>
      </c>
      <c r="W42">
        <v>0</v>
      </c>
      <c r="X42">
        <v>-4</v>
      </c>
      <c r="Y42">
        <v>58.2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67.900000000000006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</v>
      </c>
      <c r="V43" s="116">
        <v>67.900000000000006</v>
      </c>
      <c r="W43">
        <v>0</v>
      </c>
      <c r="X43">
        <v>-4</v>
      </c>
      <c r="Y43">
        <v>67.900000000000006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106.7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-4</v>
      </c>
      <c r="V44" s="116">
        <v>106.7</v>
      </c>
      <c r="W44">
        <v>0</v>
      </c>
      <c r="X44">
        <v>-4</v>
      </c>
      <c r="Y44">
        <v>106.7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106.7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</v>
      </c>
      <c r="V45" s="116">
        <v>106.7</v>
      </c>
      <c r="W45">
        <v>0</v>
      </c>
      <c r="X45">
        <v>-4</v>
      </c>
      <c r="Y45">
        <v>106.7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106.7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-4</v>
      </c>
      <c r="V46" s="116">
        <v>106.7</v>
      </c>
      <c r="W46">
        <v>0</v>
      </c>
      <c r="X46">
        <v>-4</v>
      </c>
      <c r="Y46">
        <v>106.7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77.599999999999994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-4</v>
      </c>
      <c r="V47" s="116">
        <v>77.599999999999994</v>
      </c>
      <c r="W47">
        <v>0</v>
      </c>
      <c r="X47">
        <v>-4</v>
      </c>
      <c r="Y47">
        <v>77.599999999999994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106.7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-4</v>
      </c>
      <c r="V48" s="116">
        <v>106.7</v>
      </c>
      <c r="W48">
        <v>0</v>
      </c>
      <c r="X48">
        <v>-4</v>
      </c>
      <c r="Y48">
        <v>106.7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106.7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-4</v>
      </c>
      <c r="V49" s="116">
        <v>106.7</v>
      </c>
      <c r="W49">
        <v>0</v>
      </c>
      <c r="X49">
        <v>-4</v>
      </c>
      <c r="Y49">
        <v>106.7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106.7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-4</v>
      </c>
      <c r="V50" s="116">
        <v>106.7</v>
      </c>
      <c r="W50">
        <v>0</v>
      </c>
      <c r="X50">
        <v>-4</v>
      </c>
      <c r="Y50">
        <v>106.7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77.599999999999994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-4</v>
      </c>
      <c r="V51" s="116">
        <v>77.599999999999994</v>
      </c>
      <c r="W51">
        <v>0</v>
      </c>
      <c r="X51">
        <v>-4</v>
      </c>
      <c r="Y51">
        <v>77.599999999999994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126.1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</v>
      </c>
      <c r="V52" s="116">
        <v>126.1</v>
      </c>
      <c r="W52">
        <v>0</v>
      </c>
      <c r="X52">
        <v>-4</v>
      </c>
      <c r="Y52">
        <v>126.1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126.1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-4</v>
      </c>
      <c r="V53" s="116">
        <v>126.1</v>
      </c>
      <c r="W53">
        <v>0</v>
      </c>
      <c r="X53">
        <v>-4</v>
      </c>
      <c r="Y53">
        <v>126.1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126.1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-4</v>
      </c>
      <c r="V54" s="116">
        <v>126.1</v>
      </c>
      <c r="W54">
        <v>0</v>
      </c>
      <c r="X54">
        <v>-4</v>
      </c>
      <c r="Y54">
        <v>126.1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-4</v>
      </c>
      <c r="V55" s="116">
        <v>97</v>
      </c>
      <c r="W55">
        <v>0</v>
      </c>
      <c r="X55">
        <v>-4</v>
      </c>
      <c r="Y55">
        <v>97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126.1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-4</v>
      </c>
      <c r="V56" s="116">
        <v>126.1</v>
      </c>
      <c r="W56">
        <v>0</v>
      </c>
      <c r="X56">
        <v>-4</v>
      </c>
      <c r="Y56">
        <v>126.1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126.1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-4</v>
      </c>
      <c r="V57" s="116">
        <v>126.1</v>
      </c>
      <c r="W57">
        <v>0</v>
      </c>
      <c r="X57">
        <v>-4</v>
      </c>
      <c r="Y57">
        <v>126.1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126.1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</v>
      </c>
      <c r="V58" s="116">
        <v>126.1</v>
      </c>
      <c r="W58">
        <v>0</v>
      </c>
      <c r="X58">
        <v>-4</v>
      </c>
      <c r="Y58">
        <v>126.1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-4</v>
      </c>
      <c r="V59" s="116">
        <v>97</v>
      </c>
      <c r="W59">
        <v>0</v>
      </c>
      <c r="X59">
        <v>-4</v>
      </c>
      <c r="Y59">
        <v>97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135.80000000000001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</v>
      </c>
      <c r="V60" s="116">
        <v>135.80000000000001</v>
      </c>
      <c r="W60">
        <v>0</v>
      </c>
      <c r="X60">
        <v>-4</v>
      </c>
      <c r="Y60">
        <v>135.80000000000001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135.80000000000001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</v>
      </c>
      <c r="V61" s="116">
        <v>135.80000000000001</v>
      </c>
      <c r="W61">
        <v>0</v>
      </c>
      <c r="X61">
        <v>-4</v>
      </c>
      <c r="Y61">
        <v>135.80000000000001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135.80000000000001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135.80000000000001</v>
      </c>
      <c r="W62">
        <v>0</v>
      </c>
      <c r="X62">
        <v>-4</v>
      </c>
      <c r="Y62">
        <v>135.80000000000001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-4</v>
      </c>
      <c r="V63" s="116">
        <v>97</v>
      </c>
      <c r="W63">
        <v>0</v>
      </c>
      <c r="X63">
        <v>-4</v>
      </c>
      <c r="Y63">
        <v>97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145.5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145.5</v>
      </c>
      <c r="W64">
        <v>0</v>
      </c>
      <c r="X64">
        <v>-4</v>
      </c>
      <c r="Y64">
        <v>145.5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145.5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145.5</v>
      </c>
      <c r="W65">
        <v>0</v>
      </c>
      <c r="X65">
        <v>-4</v>
      </c>
      <c r="Y65">
        <v>145.5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135.80000000000001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135.80000000000001</v>
      </c>
      <c r="W66">
        <v>0</v>
      </c>
      <c r="X66">
        <v>-4</v>
      </c>
      <c r="Y66">
        <v>135.80000000000001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97</v>
      </c>
      <c r="W67">
        <v>0</v>
      </c>
      <c r="X67">
        <v>-4</v>
      </c>
      <c r="Y67">
        <v>97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126.1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-4</v>
      </c>
      <c r="V68" s="116">
        <v>126.1</v>
      </c>
      <c r="W68">
        <v>0</v>
      </c>
      <c r="X68">
        <v>-4</v>
      </c>
      <c r="Y68">
        <v>126.1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126.1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126.1</v>
      </c>
      <c r="W69">
        <v>0</v>
      </c>
      <c r="X69">
        <v>-4</v>
      </c>
      <c r="Y69">
        <v>126.1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126.1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126.1</v>
      </c>
      <c r="W70">
        <v>0</v>
      </c>
      <c r="X70">
        <v>-4</v>
      </c>
      <c r="Y70">
        <v>126.1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67.900000000000006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67.900000000000006</v>
      </c>
      <c r="W71">
        <v>0</v>
      </c>
      <c r="X71">
        <v>-4</v>
      </c>
      <c r="Y71">
        <v>67.900000000000006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97</v>
      </c>
      <c r="W72">
        <v>0</v>
      </c>
      <c r="X72">
        <v>-4</v>
      </c>
      <c r="Y72">
        <v>97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97</v>
      </c>
      <c r="W73">
        <v>0</v>
      </c>
      <c r="X73">
        <v>-4</v>
      </c>
      <c r="Y73">
        <v>97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97</v>
      </c>
      <c r="W74">
        <v>0</v>
      </c>
      <c r="X74">
        <v>-4</v>
      </c>
      <c r="Y74">
        <v>97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58.2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58.2</v>
      </c>
      <c r="W75">
        <v>0</v>
      </c>
      <c r="X75">
        <v>-4</v>
      </c>
      <c r="Y75">
        <v>58.2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77.599999999999994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77.599999999999994</v>
      </c>
      <c r="W76">
        <v>0</v>
      </c>
      <c r="X76">
        <v>-4</v>
      </c>
      <c r="Y76">
        <v>77.599999999999994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77.599999999999994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77.599999999999994</v>
      </c>
      <c r="W77">
        <v>0</v>
      </c>
      <c r="X77">
        <v>-4</v>
      </c>
      <c r="Y77">
        <v>77.599999999999994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77.599999999999994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77.599999999999994</v>
      </c>
      <c r="W78">
        <v>0</v>
      </c>
      <c r="X78">
        <v>-4</v>
      </c>
      <c r="Y78">
        <v>77.599999999999994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58.2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58.2</v>
      </c>
      <c r="W79">
        <v>0</v>
      </c>
      <c r="X79">
        <v>-4</v>
      </c>
      <c r="Y79">
        <v>58.2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58.2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58.2</v>
      </c>
      <c r="W80">
        <v>0</v>
      </c>
      <c r="X80">
        <v>-4</v>
      </c>
      <c r="Y80">
        <v>58.2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58.2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58.2</v>
      </c>
      <c r="W81">
        <v>0</v>
      </c>
      <c r="X81">
        <v>-4</v>
      </c>
      <c r="Y81">
        <v>58.2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58.2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58.2</v>
      </c>
      <c r="W82">
        <v>0</v>
      </c>
      <c r="X82">
        <v>-4</v>
      </c>
      <c r="Y82">
        <v>58.2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9.6999999999999993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9.6999999999999993</v>
      </c>
      <c r="W83">
        <v>0</v>
      </c>
      <c r="X83">
        <v>-4</v>
      </c>
      <c r="Y83">
        <v>9.6999999999999993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38.799999999999997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38.799999999999997</v>
      </c>
      <c r="W84">
        <v>0</v>
      </c>
      <c r="X84">
        <v>-4</v>
      </c>
      <c r="Y84">
        <v>38.799999999999997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38.799999999999997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38.799999999999997</v>
      </c>
      <c r="W85">
        <v>0</v>
      </c>
      <c r="X85">
        <v>-4</v>
      </c>
      <c r="Y85">
        <v>38.799999999999997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38.799999999999997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38.799999999999997</v>
      </c>
      <c r="W86">
        <v>0</v>
      </c>
      <c r="X86">
        <v>-4</v>
      </c>
      <c r="Y86">
        <v>38.799999999999997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0</v>
      </c>
      <c r="W87">
        <v>0</v>
      </c>
      <c r="X87">
        <v>-4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38.799999999999997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38.799999999999997</v>
      </c>
      <c r="W88">
        <v>0</v>
      </c>
      <c r="X88">
        <v>-4</v>
      </c>
      <c r="Y88">
        <v>38.799999999999997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29.1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29.1</v>
      </c>
      <c r="W89">
        <v>0</v>
      </c>
      <c r="X89">
        <v>-4</v>
      </c>
      <c r="Y89">
        <v>29.1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29.1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29.1</v>
      </c>
      <c r="W90">
        <v>0</v>
      </c>
      <c r="X90">
        <v>-4</v>
      </c>
      <c r="Y90">
        <v>29.1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0</v>
      </c>
      <c r="W91">
        <v>0</v>
      </c>
      <c r="X91">
        <v>-4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29.1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29.1</v>
      </c>
      <c r="W92">
        <v>0</v>
      </c>
      <c r="X92">
        <v>-4</v>
      </c>
      <c r="Y92">
        <v>29.1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19.399999999999999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19.399999999999999</v>
      </c>
      <c r="W93">
        <v>0</v>
      </c>
      <c r="X93">
        <v>-4</v>
      </c>
      <c r="Y93">
        <v>19.399999999999999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29.1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29.1</v>
      </c>
      <c r="W94">
        <v>0</v>
      </c>
      <c r="X94">
        <v>-4</v>
      </c>
      <c r="Y94">
        <v>29.1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0</v>
      </c>
      <c r="W95">
        <v>0</v>
      </c>
      <c r="X95">
        <v>-4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19.399999999999999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19.399999999999999</v>
      </c>
      <c r="W96">
        <v>0</v>
      </c>
      <c r="X96">
        <v>-4</v>
      </c>
      <c r="Y96">
        <v>19.399999999999999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19.399999999999999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19.399999999999999</v>
      </c>
      <c r="W97">
        <v>0</v>
      </c>
      <c r="X97">
        <v>-4</v>
      </c>
      <c r="Y97">
        <v>19.399999999999999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9.6999999999999993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9.6999999999999993</v>
      </c>
      <c r="W98">
        <v>0</v>
      </c>
      <c r="X98">
        <v>-4</v>
      </c>
      <c r="Y98">
        <v>9.6999999999999993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1.6247500000000002E-2</v>
      </c>
      <c r="J99" s="111">
        <f t="shared" si="1"/>
        <v>0</v>
      </c>
      <c r="K99" s="111">
        <f t="shared" si="1"/>
        <v>1.18825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-9.6000000000000002E-2</v>
      </c>
      <c r="V99" s="112">
        <f t="shared" si="1"/>
        <v>1.2044975000000002</v>
      </c>
      <c r="W99">
        <f t="shared" si="1"/>
        <v>1.6247500000000002E-2</v>
      </c>
      <c r="X99">
        <f t="shared" si="1"/>
        <v>-9.6000000000000002E-2</v>
      </c>
      <c r="Y99">
        <f t="shared" si="1"/>
        <v>1.18825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44819</v>
      </c>
      <c r="B1" s="224"/>
      <c r="C1" s="224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411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7">
      <c r="A2" s="27" t="s">
        <v>44</v>
      </c>
      <c r="B2" s="224"/>
      <c r="C2" s="224"/>
      <c r="D2" s="218"/>
      <c r="E2" s="218"/>
      <c r="F2" s="218"/>
      <c r="G2" s="218"/>
      <c r="H2" s="218"/>
      <c r="I2" s="218"/>
      <c r="J2" s="218"/>
      <c r="K2" s="218"/>
      <c r="L2" s="224"/>
      <c r="M2" s="224"/>
      <c r="N2" s="224"/>
      <c r="O2" s="224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97" t="s">
        <v>152</v>
      </c>
    </row>
    <row r="3" spans="1:47">
      <c r="A3" t="s">
        <v>45</v>
      </c>
      <c r="E3">
        <f>GT_NG!P3</f>
        <v>13.775078414599374</v>
      </c>
      <c r="F3">
        <f>GT_Spot!P3</f>
        <v>0</v>
      </c>
      <c r="G3">
        <f>PPCL_NG!P3</f>
        <v>33.950000000000003</v>
      </c>
      <c r="H3">
        <f>PPCL_Spot!P3</f>
        <v>9.4600000000000009</v>
      </c>
      <c r="I3">
        <f>Bawana_NG!P3</f>
        <v>98.876803848294486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839.07633471414499</v>
      </c>
      <c r="P3" s="77">
        <v>94.64</v>
      </c>
      <c r="Q3" s="77">
        <v>28.97</v>
      </c>
      <c r="R3" s="80">
        <v>0</v>
      </c>
      <c r="S3" s="80">
        <v>0</v>
      </c>
      <c r="T3" s="78">
        <f>SUMPRODUCT(LTA!F3:AJ3,LTA!F$101:AJ$101,LTA!F$103:AJ$103)</f>
        <v>24.77</v>
      </c>
      <c r="U3" s="78">
        <f>SUMPRODUCT(LTA!F3:AJ3,LTA!F$102:AJ$102,LTA!F$103:AJ$103)</f>
        <v>26.450000000000003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1170.25</v>
      </c>
      <c r="AB3" s="117">
        <f>-STOA!N3</f>
        <v>0</v>
      </c>
      <c r="AC3">
        <f>SUMIF(B3:AB3,"&gt;0")*$AC$2-SUMIF(B3:AB3,"&lt;0")*($AC$2/(1-$AC$2))+SUMIF(AI3:AR3,"&gt;0")*$AC$2-SUMIF(AI3:AR3,"&lt;0")*($AC$2/(1-$AC$2))</f>
        <v>21.22426736347381</v>
      </c>
      <c r="AD3">
        <f>SUM(B3:AB3,AI3:AR3)-AC3</f>
        <v>2247.9939496135653</v>
      </c>
      <c r="AE3">
        <f>'IDT-1'!B3</f>
        <v>0</v>
      </c>
      <c r="AF3" s="26"/>
      <c r="AG3">
        <f>SUM(AD3:AF3)+AT3</f>
        <v>2247.9939496135653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-71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13.775078414599374</v>
      </c>
      <c r="F4">
        <f>GT_Spot!P4</f>
        <v>0</v>
      </c>
      <c r="G4">
        <f>PPCL_NG!P4</f>
        <v>33.950000000000003</v>
      </c>
      <c r="H4">
        <f>PPCL_Spot!P4</f>
        <v>9.4600000000000009</v>
      </c>
      <c r="I4">
        <f>Bawana_NG!P4</f>
        <v>98.876803848294486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839.47696048779903</v>
      </c>
      <c r="P4" s="77">
        <v>94.64</v>
      </c>
      <c r="Q4" s="77">
        <v>28.97</v>
      </c>
      <c r="R4" s="80">
        <v>0</v>
      </c>
      <c r="S4" s="80">
        <v>0</v>
      </c>
      <c r="T4" s="78">
        <f>SUMPRODUCT(LTA!F4:AJ4,LTA!F$101:AJ$101,LTA!F$103:AJ$103)</f>
        <v>24.15</v>
      </c>
      <c r="U4" s="78">
        <f>SUMPRODUCT(LTA!F4:AJ4,LTA!F$102:AJ$102,LTA!F$103:AJ$103)</f>
        <v>27.71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1131.4499999999998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20.803203595060012</v>
      </c>
      <c r="AD4">
        <f t="shared" ref="AD4:AD67" si="1">SUM(B4:AB4,AI4:AR4)-AC4</f>
        <v>2220.6556391556328</v>
      </c>
      <c r="AE4">
        <f>'IDT-1'!B4</f>
        <v>0</v>
      </c>
      <c r="AF4" s="26"/>
      <c r="AG4">
        <f t="shared" ref="AG4:AG67" si="2">SUM(AD4:AF4)+AT4</f>
        <v>2220.6556391556328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-61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14.422795341098171</v>
      </c>
      <c r="F5">
        <f>GT_Spot!P5</f>
        <v>0</v>
      </c>
      <c r="G5">
        <f>PPCL_NG!P5</f>
        <v>33.950000000000003</v>
      </c>
      <c r="H5">
        <f>PPCL_Spot!P5</f>
        <v>9.4600000000000009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772.02581919982845</v>
      </c>
      <c r="P5" s="77">
        <v>94.64</v>
      </c>
      <c r="Q5" s="77">
        <v>16.559999999999999</v>
      </c>
      <c r="R5" s="80">
        <v>0</v>
      </c>
      <c r="S5" s="80">
        <v>0</v>
      </c>
      <c r="T5" s="78">
        <f>SUMPRODUCT(LTA!F5:AJ5,LTA!F$101:AJ$101,LTA!F$103:AJ$103)</f>
        <v>25.07</v>
      </c>
      <c r="U5" s="78">
        <f>SUMPRODUCT(LTA!F5:AJ5,LTA!F$102:AJ$102,LTA!F$103:AJ$103)</f>
        <v>37.4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1107.1999999999998</v>
      </c>
      <c r="AB5" s="117">
        <f>-STOA!N5</f>
        <v>0</v>
      </c>
      <c r="AC5">
        <f t="shared" si="0"/>
        <v>19.939364821680897</v>
      </c>
      <c r="AD5">
        <f t="shared" si="1"/>
        <v>2135.4092497192455</v>
      </c>
      <c r="AE5">
        <f>'IDT-1'!B5</f>
        <v>0</v>
      </c>
      <c r="AF5" s="26"/>
      <c r="AG5">
        <f t="shared" si="2"/>
        <v>2135.4092497192455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-55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14.422795341098171</v>
      </c>
      <c r="F6">
        <f>GT_Spot!P6</f>
        <v>0</v>
      </c>
      <c r="G6">
        <f>PPCL_NG!P6</f>
        <v>33.950000000000003</v>
      </c>
      <c r="H6">
        <f>PPCL_Spot!P6</f>
        <v>9.4600000000000009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772.02581919982845</v>
      </c>
      <c r="P6" s="77">
        <v>94.64</v>
      </c>
      <c r="Q6" s="77">
        <v>16.559999999999999</v>
      </c>
      <c r="R6" s="80">
        <v>0</v>
      </c>
      <c r="S6" s="80">
        <v>0</v>
      </c>
      <c r="T6" s="78">
        <f>SUMPRODUCT(LTA!F6:AJ6,LTA!F$101:AJ$101,LTA!F$103:AJ$103)</f>
        <v>25.82</v>
      </c>
      <c r="U6" s="78">
        <f>SUMPRODUCT(LTA!F6:AJ6,LTA!F$102:AJ$102,LTA!F$103:AJ$103)</f>
        <v>38.58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1073.25</v>
      </c>
      <c r="AB6" s="117">
        <f>-STOA!N6</f>
        <v>0</v>
      </c>
      <c r="AC6">
        <f t="shared" si="0"/>
        <v>19.657588821680896</v>
      </c>
      <c r="AD6">
        <f t="shared" si="1"/>
        <v>2103.6710257192458</v>
      </c>
      <c r="AE6">
        <f>'IDT-1'!B6</f>
        <v>0</v>
      </c>
      <c r="AF6" s="26"/>
      <c r="AG6">
        <f t="shared" si="2"/>
        <v>2103.6710257192458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14.422795341098171</v>
      </c>
      <c r="F7">
        <f>GT_Spot!P7</f>
        <v>0</v>
      </c>
      <c r="G7">
        <f>PPCL_NG!P7</f>
        <v>33.950000000000003</v>
      </c>
      <c r="H7">
        <f>PPCL_Spot!P7</f>
        <v>9.4600000000000009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748.79199821098814</v>
      </c>
      <c r="P7" s="77">
        <v>94.64</v>
      </c>
      <c r="Q7" s="77">
        <v>16.559999999999999</v>
      </c>
      <c r="R7" s="80">
        <v>0</v>
      </c>
      <c r="S7" s="80">
        <v>0</v>
      </c>
      <c r="T7" s="78">
        <f>SUMPRODUCT(LTA!F7:AJ7,LTA!F$101:AJ$101,LTA!F$103:AJ$103)</f>
        <v>44.1</v>
      </c>
      <c r="U7" s="78">
        <f>SUMPRODUCT(LTA!F7:AJ7,LTA!F$102:AJ$102,LTA!F$103:AJ$103)</f>
        <v>39.270000000000003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1053.8499999999999</v>
      </c>
      <c r="AB7" s="117">
        <f>-STOA!N7</f>
        <v>0</v>
      </c>
      <c r="AC7">
        <f t="shared" si="0"/>
        <v>19.316175284146169</v>
      </c>
      <c r="AD7">
        <f t="shared" si="1"/>
        <v>2095.3486182679399</v>
      </c>
      <c r="AE7">
        <f>'IDT-1'!B7</f>
        <v>0</v>
      </c>
      <c r="AF7" s="26"/>
      <c r="AG7">
        <f t="shared" si="2"/>
        <v>2095.3486182679399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14.422795341098171</v>
      </c>
      <c r="F8">
        <f>GT_Spot!P8</f>
        <v>0</v>
      </c>
      <c r="G8">
        <f>PPCL_NG!P8</f>
        <v>33.950000000000003</v>
      </c>
      <c r="H8">
        <f>PPCL_Spot!P8</f>
        <v>9.4600000000000009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748.79199821098814</v>
      </c>
      <c r="P8" s="77">
        <v>94.64</v>
      </c>
      <c r="Q8" s="77">
        <v>16.559999999999999</v>
      </c>
      <c r="R8" s="80">
        <v>0</v>
      </c>
      <c r="S8" s="80">
        <v>0</v>
      </c>
      <c r="T8" s="78">
        <f>SUMPRODUCT(LTA!F8:AJ8,LTA!F$101:AJ$101,LTA!F$103:AJ$103)</f>
        <v>44.43</v>
      </c>
      <c r="U8" s="78">
        <f>SUMPRODUCT(LTA!F8:AJ8,LTA!F$102:AJ$102,LTA!F$103:AJ$103)</f>
        <v>40.340000000000003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1029.5999999999999</v>
      </c>
      <c r="AB8" s="117">
        <f>-STOA!N8</f>
        <v>0</v>
      </c>
      <c r="AC8">
        <f t="shared" si="0"/>
        <v>19.425829747423006</v>
      </c>
      <c r="AD8">
        <f t="shared" si="1"/>
        <v>2037.388963804663</v>
      </c>
      <c r="AE8">
        <f>'IDT-1'!B8</f>
        <v>0</v>
      </c>
      <c r="AF8" s="26"/>
      <c r="AG8">
        <f t="shared" si="2"/>
        <v>2037.388963804663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-75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14.422795341098171</v>
      </c>
      <c r="F9">
        <f>GT_Spot!P9</f>
        <v>0</v>
      </c>
      <c r="G9">
        <f>PPCL_NG!P9</f>
        <v>33.950000000000003</v>
      </c>
      <c r="H9">
        <f>PPCL_Spot!P9</f>
        <v>10.469999999999999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738.77029224085118</v>
      </c>
      <c r="P9" s="77">
        <v>94.64</v>
      </c>
      <c r="Q9" s="77">
        <v>16.559999999999999</v>
      </c>
      <c r="R9" s="80">
        <v>0</v>
      </c>
      <c r="S9" s="80">
        <v>0</v>
      </c>
      <c r="T9" s="78">
        <f>SUMPRODUCT(LTA!F9:AJ9,LTA!F$101:AJ$101,LTA!F$103:AJ$103)</f>
        <v>45.63</v>
      </c>
      <c r="U9" s="78">
        <f>SUMPRODUCT(LTA!F9:AJ9,LTA!F$102:AJ$102,LTA!F$103:AJ$103)</f>
        <v>75.78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1019.8999999999999</v>
      </c>
      <c r="AB9" s="117">
        <f>-STOA!N9</f>
        <v>0</v>
      </c>
      <c r="AC9">
        <f t="shared" si="0"/>
        <v>19.3971580569197</v>
      </c>
      <c r="AD9">
        <f t="shared" si="1"/>
        <v>2076.3459295250295</v>
      </c>
      <c r="AE9">
        <f>'IDT-1'!B9</f>
        <v>0</v>
      </c>
      <c r="AF9" s="26"/>
      <c r="AG9">
        <f t="shared" si="2"/>
        <v>2076.3459295250295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-54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14.422795341098171</v>
      </c>
      <c r="F10">
        <f>GT_Spot!P10</f>
        <v>0</v>
      </c>
      <c r="G10">
        <f>PPCL_NG!P10</f>
        <v>33.950000000000003</v>
      </c>
      <c r="H10">
        <f>PPCL_Spot!P10</f>
        <v>10.469999999999999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738.76942142142912</v>
      </c>
      <c r="P10" s="77">
        <v>94.64</v>
      </c>
      <c r="Q10" s="77">
        <v>16.559999999999999</v>
      </c>
      <c r="R10" s="80">
        <v>0</v>
      </c>
      <c r="S10" s="80">
        <v>0</v>
      </c>
      <c r="T10" s="78">
        <f>SUMPRODUCT(LTA!F10:AJ10,LTA!F$101:AJ$101,LTA!F$103:AJ$103)</f>
        <v>46.28</v>
      </c>
      <c r="U10" s="78">
        <f>SUMPRODUCT(LTA!F10:AJ10,LTA!F$102:AJ$102,LTA!F$103:AJ$103)</f>
        <v>76.449999999999989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998.55999999999983</v>
      </c>
      <c r="AB10" s="117">
        <f>-STOA!N10</f>
        <v>0</v>
      </c>
      <c r="AC10">
        <f t="shared" si="0"/>
        <v>19.309755668930741</v>
      </c>
      <c r="AD10">
        <f t="shared" si="1"/>
        <v>2046.4124610935964</v>
      </c>
      <c r="AE10">
        <f>'IDT-1'!B10</f>
        <v>0</v>
      </c>
      <c r="AF10" s="26"/>
      <c r="AG10">
        <f t="shared" si="2"/>
        <v>2046.4124610935964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14.422795341098171</v>
      </c>
      <c r="F11">
        <f>GT_Spot!P11</f>
        <v>0</v>
      </c>
      <c r="G11">
        <f>PPCL_NG!P11</f>
        <v>33.950000000000003</v>
      </c>
      <c r="H11">
        <f>PPCL_Spot!P11</f>
        <v>10.469999999999999</v>
      </c>
      <c r="I11">
        <f>Bawana_NG!P11</f>
        <v>76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708.3524604921048</v>
      </c>
      <c r="P11" s="77">
        <v>91.090000000000018</v>
      </c>
      <c r="Q11" s="77">
        <v>16.559999999999999</v>
      </c>
      <c r="R11" s="80">
        <v>0</v>
      </c>
      <c r="S11" s="80">
        <v>0</v>
      </c>
      <c r="T11" s="78">
        <f>SUMPRODUCT(LTA!F11:AJ11,LTA!F$101:AJ$101,LTA!F$103:AJ$103)</f>
        <v>46.81</v>
      </c>
      <c r="U11" s="78">
        <f>SUMPRODUCT(LTA!F11:AJ11,LTA!F$102:AJ$102,LTA!F$103:AJ$103)</f>
        <v>76.47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977.21999999999991</v>
      </c>
      <c r="AB11" s="117">
        <f>-STOA!N11</f>
        <v>0</v>
      </c>
      <c r="AC11">
        <f t="shared" si="0"/>
        <v>18.69106343293025</v>
      </c>
      <c r="AD11">
        <f t="shared" si="1"/>
        <v>1960.6541924002727</v>
      </c>
      <c r="AE11">
        <f>'IDT-1'!B11</f>
        <v>0</v>
      </c>
      <c r="AF11" s="26"/>
      <c r="AG11">
        <f t="shared" si="2"/>
        <v>1960.6541924002727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14.422795341098171</v>
      </c>
      <c r="F12">
        <f>GT_Spot!P12</f>
        <v>0</v>
      </c>
      <c r="G12">
        <f>PPCL_NG!P12</f>
        <v>33.950000000000003</v>
      </c>
      <c r="H12">
        <f>PPCL_Spot!P12</f>
        <v>10.469999999999999</v>
      </c>
      <c r="I12">
        <f>Bawana_NG!P12</f>
        <v>76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708.3524604921048</v>
      </c>
      <c r="P12" s="77">
        <v>91.090000000000018</v>
      </c>
      <c r="Q12" s="77">
        <v>16.559999999999999</v>
      </c>
      <c r="R12" s="80">
        <v>0</v>
      </c>
      <c r="S12" s="80">
        <v>0</v>
      </c>
      <c r="T12" s="78">
        <f>SUMPRODUCT(LTA!F12:AJ12,LTA!F$101:AJ$101,LTA!F$103:AJ$103)</f>
        <v>57.68</v>
      </c>
      <c r="U12" s="78">
        <f>SUMPRODUCT(LTA!F12:AJ12,LTA!F$102:AJ$102,LTA!F$103:AJ$103)</f>
        <v>77.14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952.96999999999991</v>
      </c>
      <c r="AB12" s="117">
        <f>-STOA!N12</f>
        <v>0</v>
      </c>
      <c r="AC12">
        <f t="shared" si="0"/>
        <v>18.641362325585618</v>
      </c>
      <c r="AD12">
        <f t="shared" si="1"/>
        <v>1940.9938935076173</v>
      </c>
      <c r="AE12">
        <f>'IDT-1'!B12</f>
        <v>0</v>
      </c>
      <c r="AF12" s="26"/>
      <c r="AG12">
        <f t="shared" si="2"/>
        <v>1940.9938935076173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-79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14.422795341098171</v>
      </c>
      <c r="F13">
        <f>GT_Spot!P13</f>
        <v>0</v>
      </c>
      <c r="G13">
        <f>PPCL_NG!P13</f>
        <v>33.950000000000003</v>
      </c>
      <c r="H13">
        <f>PPCL_Spot!P13</f>
        <v>10.469999999999999</v>
      </c>
      <c r="I13">
        <f>Bawana_NG!P13</f>
        <v>76.000000000000014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652.13606506357621</v>
      </c>
      <c r="P13" s="77">
        <v>43.65</v>
      </c>
      <c r="Q13" s="77">
        <v>16.559999999999999</v>
      </c>
      <c r="R13" s="80">
        <v>0</v>
      </c>
      <c r="S13" s="80">
        <v>0</v>
      </c>
      <c r="T13" s="78">
        <f>SUMPRODUCT(LTA!F13:AJ13,LTA!F$101:AJ$101,LTA!F$103:AJ$103)</f>
        <v>64.84</v>
      </c>
      <c r="U13" s="78">
        <f>SUMPRODUCT(LTA!F13:AJ13,LTA!F$102:AJ$102,LTA!F$103:AJ$103)</f>
        <v>97.86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919.9899999999999</v>
      </c>
      <c r="AB13" s="117">
        <f>-STOA!N13</f>
        <v>0</v>
      </c>
      <c r="AC13">
        <f t="shared" si="0"/>
        <v>17.768245971561136</v>
      </c>
      <c r="AD13">
        <f t="shared" si="1"/>
        <v>2001.3506144331132</v>
      </c>
      <c r="AE13">
        <f>'IDT-1'!B13</f>
        <v>0</v>
      </c>
      <c r="AF13" s="26"/>
      <c r="AG13">
        <f t="shared" si="2"/>
        <v>2001.3506144331132</v>
      </c>
      <c r="AI13" s="75">
        <f>PXIL!H13</f>
        <v>0</v>
      </c>
      <c r="AJ13" s="75">
        <f>PXIL!N13</f>
        <v>0</v>
      </c>
      <c r="AK13" s="75">
        <f>RTM_IEX!H13</f>
        <v>89.24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14.422795341098171</v>
      </c>
      <c r="F14">
        <f>GT_Spot!P14</f>
        <v>0</v>
      </c>
      <c r="G14">
        <f>PPCL_NG!P14</f>
        <v>33.950000000000003</v>
      </c>
      <c r="H14">
        <f>PPCL_Spot!P14</f>
        <v>10.469999999999999</v>
      </c>
      <c r="I14">
        <f>Bawana_NG!P14</f>
        <v>76.000000000000014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652.15881553476936</v>
      </c>
      <c r="P14" s="77">
        <v>43.65</v>
      </c>
      <c r="Q14" s="77">
        <v>16.559999999999999</v>
      </c>
      <c r="R14" s="80">
        <v>0</v>
      </c>
      <c r="S14" s="80">
        <v>0</v>
      </c>
      <c r="T14" s="78">
        <f>SUMPRODUCT(LTA!F14:AJ14,LTA!F$101:AJ$101,LTA!F$103:AJ$103)</f>
        <v>64.929999999999993</v>
      </c>
      <c r="U14" s="78">
        <f>SUMPRODUCT(LTA!F14:AJ14,LTA!F$102:AJ$102,LTA!F$103:AJ$103)</f>
        <v>97.79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892.82999999999993</v>
      </c>
      <c r="AB14" s="117">
        <f>-STOA!N14</f>
        <v>0</v>
      </c>
      <c r="AC14">
        <f t="shared" si="0"/>
        <v>17.282070175707634</v>
      </c>
      <c r="AD14">
        <f t="shared" si="1"/>
        <v>1946.5895407001597</v>
      </c>
      <c r="AE14">
        <f>'IDT-1'!B14</f>
        <v>0</v>
      </c>
      <c r="AF14" s="26"/>
      <c r="AG14">
        <f t="shared" si="2"/>
        <v>1946.5895407001597</v>
      </c>
      <c r="AI14" s="75">
        <f>PXIL!H14</f>
        <v>0</v>
      </c>
      <c r="AJ14" s="75">
        <f>PXIL!N14</f>
        <v>0</v>
      </c>
      <c r="AK14" s="75">
        <f>RTM_IEX!H14</f>
        <v>61.11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13.775078414599374</v>
      </c>
      <c r="F15">
        <f>GT_Spot!P15</f>
        <v>0</v>
      </c>
      <c r="G15">
        <f>PPCL_NG!P15</f>
        <v>33.950000000000003</v>
      </c>
      <c r="H15">
        <f>PPCL_Spot!P15</f>
        <v>10.469999999999999</v>
      </c>
      <c r="I15">
        <f>Bawana_NG!P15</f>
        <v>76.000000000000014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653.60006780977449</v>
      </c>
      <c r="P15" s="77">
        <v>43.65</v>
      </c>
      <c r="Q15" s="77">
        <v>16.559999999999999</v>
      </c>
      <c r="R15" s="80">
        <v>0</v>
      </c>
      <c r="S15" s="80">
        <v>0</v>
      </c>
      <c r="T15" s="78">
        <f>SUMPRODUCT(LTA!F15:AJ15,LTA!F$101:AJ$101,LTA!F$103:AJ$103)</f>
        <v>65.289999999999992</v>
      </c>
      <c r="U15" s="78">
        <f>SUMPRODUCT(LTA!F15:AJ15,LTA!F$102:AJ$102,LTA!F$103:AJ$103)</f>
        <v>98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869.79</v>
      </c>
      <c r="AB15" s="117">
        <f>-STOA!N15</f>
        <v>0</v>
      </c>
      <c r="AC15">
        <f t="shared" si="0"/>
        <v>16.912061286774488</v>
      </c>
      <c r="AD15">
        <f t="shared" si="1"/>
        <v>1904.913084937599</v>
      </c>
      <c r="AE15">
        <f>'IDT-1'!B15</f>
        <v>0</v>
      </c>
      <c r="AF15" s="26"/>
      <c r="AG15">
        <f t="shared" si="2"/>
        <v>1904.913084937599</v>
      </c>
      <c r="AI15" s="75">
        <f>PXIL!H15</f>
        <v>0</v>
      </c>
      <c r="AJ15" s="75">
        <f>PXIL!N15</f>
        <v>0</v>
      </c>
      <c r="AK15" s="75">
        <f>RTM_IEX!H15</f>
        <v>40.74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13.775078414599374</v>
      </c>
      <c r="F16">
        <f>GT_Spot!P16</f>
        <v>0</v>
      </c>
      <c r="G16">
        <f>PPCL_NG!P16</f>
        <v>33.950000000000003</v>
      </c>
      <c r="H16">
        <f>PPCL_Spot!P16</f>
        <v>10.469999999999999</v>
      </c>
      <c r="I16">
        <f>Bawana_NG!P16</f>
        <v>76.000000000000014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658.55381995743949</v>
      </c>
      <c r="P16" s="77">
        <v>43.65</v>
      </c>
      <c r="Q16" s="77">
        <v>16.559999999999999</v>
      </c>
      <c r="R16" s="80">
        <v>0</v>
      </c>
      <c r="S16" s="80">
        <v>0</v>
      </c>
      <c r="T16" s="78">
        <f>SUMPRODUCT(LTA!F16:AJ16,LTA!F$101:AJ$101,LTA!F$103:AJ$103)</f>
        <v>65.13</v>
      </c>
      <c r="U16" s="78">
        <f>SUMPRODUCT(LTA!F16:AJ16,LTA!F$102:AJ$102,LTA!F$103:AJ$103)</f>
        <v>98.960000000000008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848.44999999999993</v>
      </c>
      <c r="AB16" s="117">
        <f>-STOA!N16</f>
        <v>0</v>
      </c>
      <c r="AC16">
        <f t="shared" si="0"/>
        <v>16.954158305673939</v>
      </c>
      <c r="AD16">
        <f t="shared" si="1"/>
        <v>1909.6547400663646</v>
      </c>
      <c r="AE16">
        <f>'IDT-1'!B16</f>
        <v>0</v>
      </c>
      <c r="AF16" s="26"/>
      <c r="AG16">
        <f t="shared" si="2"/>
        <v>1909.6547400663646</v>
      </c>
      <c r="AI16" s="75">
        <f>PXIL!H16</f>
        <v>0</v>
      </c>
      <c r="AJ16" s="75">
        <f>PXIL!N16</f>
        <v>0</v>
      </c>
      <c r="AK16" s="75">
        <f>RTM_IEX!H16</f>
        <v>61.11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13.775078414599374</v>
      </c>
      <c r="F17">
        <f>GT_Spot!P17</f>
        <v>0</v>
      </c>
      <c r="G17">
        <f>PPCL_NG!P17</f>
        <v>33.950000000000003</v>
      </c>
      <c r="H17">
        <f>PPCL_Spot!P17</f>
        <v>10.469999999999999</v>
      </c>
      <c r="I17">
        <f>Bawana_NG!P17</f>
        <v>76.000000000000014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670.31817245460832</v>
      </c>
      <c r="P17" s="77">
        <v>43.65</v>
      </c>
      <c r="Q17" s="77">
        <v>16.559999999999999</v>
      </c>
      <c r="R17" s="80">
        <v>0</v>
      </c>
      <c r="S17" s="80">
        <v>0</v>
      </c>
      <c r="T17" s="78">
        <f>SUMPRODUCT(LTA!F17:AJ17,LTA!F$101:AJ$101,LTA!F$103:AJ$103)</f>
        <v>65.22999999999999</v>
      </c>
      <c r="U17" s="78">
        <f>SUMPRODUCT(LTA!F17:AJ17,LTA!F$102:AJ$102,LTA!F$103:AJ$103)</f>
        <v>99.13000000000001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818.38</v>
      </c>
      <c r="AB17" s="117">
        <f>-STOA!N17</f>
        <v>0</v>
      </c>
      <c r="AC17">
        <f t="shared" si="0"/>
        <v>16.373092265437567</v>
      </c>
      <c r="AD17">
        <f t="shared" si="1"/>
        <v>1818.0901586037699</v>
      </c>
      <c r="AE17">
        <f>'IDT-1'!B17</f>
        <v>0</v>
      </c>
      <c r="AF17" s="26"/>
      <c r="AG17">
        <f t="shared" si="2"/>
        <v>1818.0901586037699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-13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13.775078414599374</v>
      </c>
      <c r="F18">
        <f>GT_Spot!P18</f>
        <v>0</v>
      </c>
      <c r="G18">
        <f>PPCL_NG!P18</f>
        <v>33.950000000000003</v>
      </c>
      <c r="H18">
        <f>PPCL_Spot!P18</f>
        <v>10.469999999999999</v>
      </c>
      <c r="I18">
        <f>Bawana_NG!P18</f>
        <v>76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670.34090544470087</v>
      </c>
      <c r="P18" s="77">
        <v>43.65</v>
      </c>
      <c r="Q18" s="77">
        <v>16.559999999999999</v>
      </c>
      <c r="R18" s="80">
        <v>0</v>
      </c>
      <c r="S18" s="80">
        <v>0</v>
      </c>
      <c r="T18" s="78">
        <f>SUMPRODUCT(LTA!F18:AJ18,LTA!F$101:AJ$101,LTA!F$103:AJ$103)</f>
        <v>65.300000000000011</v>
      </c>
      <c r="U18" s="78">
        <f>SUMPRODUCT(LTA!F18:AJ18,LTA!F$102:AJ$102,LTA!F$103:AJ$103)</f>
        <v>98.289999999999992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797.04</v>
      </c>
      <c r="AB18" s="117">
        <f>-STOA!N18</f>
        <v>0</v>
      </c>
      <c r="AC18">
        <f t="shared" si="0"/>
        <v>16.063308657961841</v>
      </c>
      <c r="AD18">
        <f t="shared" si="1"/>
        <v>1809.3126752013382</v>
      </c>
      <c r="AE18">
        <f>'IDT-1'!B18</f>
        <v>0</v>
      </c>
      <c r="AF18" s="26"/>
      <c r="AG18">
        <f t="shared" si="2"/>
        <v>1809.3126752013382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13.775078414599374</v>
      </c>
      <c r="F19">
        <f>GT_Spot!P19</f>
        <v>0</v>
      </c>
      <c r="G19">
        <f>PPCL_NG!P19</f>
        <v>33.950000000000003</v>
      </c>
      <c r="H19">
        <f>PPCL_Spot!P19</f>
        <v>10.469999999999999</v>
      </c>
      <c r="I19">
        <f>Bawana_NG!P19</f>
        <v>76.010000000000005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676.97903194946286</v>
      </c>
      <c r="P19" s="77">
        <v>55.21</v>
      </c>
      <c r="Q19" s="77">
        <v>20.45</v>
      </c>
      <c r="R19" s="80">
        <v>0</v>
      </c>
      <c r="S19" s="80">
        <v>0</v>
      </c>
      <c r="T19" s="78">
        <f>SUMPRODUCT(LTA!F19:AJ19,LTA!F$101:AJ$101,LTA!F$103:AJ$103)</f>
        <v>65.81</v>
      </c>
      <c r="U19" s="78">
        <f>SUMPRODUCT(LTA!F19:AJ19,LTA!F$102:AJ$102,LTA!F$103:AJ$103)</f>
        <v>97.75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780.55</v>
      </c>
      <c r="AB19" s="117">
        <f>-STOA!N19</f>
        <v>0</v>
      </c>
      <c r="AC19">
        <f t="shared" si="0"/>
        <v>16.257508171203749</v>
      </c>
      <c r="AD19">
        <f t="shared" si="1"/>
        <v>1831.1866021928586</v>
      </c>
      <c r="AE19">
        <f>'IDT-1'!B19</f>
        <v>0</v>
      </c>
      <c r="AF19" s="26"/>
      <c r="AG19">
        <f t="shared" si="2"/>
        <v>1831.1866021928586</v>
      </c>
      <c r="AI19" s="75">
        <f>PXIL!H19</f>
        <v>0</v>
      </c>
      <c r="AJ19" s="75">
        <f>PXIL!N19</f>
        <v>0</v>
      </c>
      <c r="AK19" s="75">
        <f>RTM_IEX!H19</f>
        <v>16.489999999999998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13.775078414599374</v>
      </c>
      <c r="F20">
        <f>GT_Spot!P20</f>
        <v>0</v>
      </c>
      <c r="G20">
        <f>PPCL_NG!P20</f>
        <v>33.950000000000003</v>
      </c>
      <c r="H20">
        <f>PPCL_Spot!P20</f>
        <v>10.469999999999999</v>
      </c>
      <c r="I20">
        <f>Bawana_NG!P20</f>
        <v>76.010000000000005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676.99876927716207</v>
      </c>
      <c r="P20" s="77">
        <v>55.21</v>
      </c>
      <c r="Q20" s="77">
        <v>20.45</v>
      </c>
      <c r="R20" s="80">
        <v>0</v>
      </c>
      <c r="S20" s="80">
        <v>0</v>
      </c>
      <c r="T20" s="78">
        <f>SUMPRODUCT(LTA!F20:AJ20,LTA!F$101:AJ$101,LTA!F$103:AJ$103)</f>
        <v>65</v>
      </c>
      <c r="U20" s="78">
        <f>SUMPRODUCT(LTA!F20:AJ20,LTA!F$102:AJ$102,LTA!F$103:AJ$103)</f>
        <v>97.78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766</v>
      </c>
      <c r="AB20" s="117">
        <f>-STOA!N20</f>
        <v>0</v>
      </c>
      <c r="AC20">
        <f t="shared" si="0"/>
        <v>16.208497175264579</v>
      </c>
      <c r="AD20">
        <f t="shared" si="1"/>
        <v>1773.435350516497</v>
      </c>
      <c r="AE20">
        <f>'IDT-1'!B20</f>
        <v>0</v>
      </c>
      <c r="AF20" s="26"/>
      <c r="AG20">
        <f t="shared" si="2"/>
        <v>1773.435350516497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13.775078414599374</v>
      </c>
      <c r="F21">
        <f>GT_Spot!P21</f>
        <v>0</v>
      </c>
      <c r="G21">
        <f>PPCL_NG!P21</f>
        <v>33.950000000000003</v>
      </c>
      <c r="H21">
        <f>PPCL_Spot!P21</f>
        <v>10.469999999999999</v>
      </c>
      <c r="I21">
        <f>Bawana_NG!P21</f>
        <v>76.010000000000005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666.17708060034875</v>
      </c>
      <c r="P21" s="77">
        <v>55.21</v>
      </c>
      <c r="Q21" s="77">
        <v>20.45</v>
      </c>
      <c r="R21" s="80">
        <v>0</v>
      </c>
      <c r="S21" s="80">
        <v>0</v>
      </c>
      <c r="T21" s="78">
        <f>SUMPRODUCT(LTA!F21:AJ21,LTA!F$101:AJ$101,LTA!F$103:AJ$103)</f>
        <v>65.040000000000006</v>
      </c>
      <c r="U21" s="78">
        <f>SUMPRODUCT(LTA!F21:AJ21,LTA!F$102:AJ$102,LTA!F$103:AJ$103)</f>
        <v>96.359999999999985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740.78</v>
      </c>
      <c r="AB21" s="117">
        <f>-STOA!N21</f>
        <v>0</v>
      </c>
      <c r="AC21">
        <f t="shared" si="0"/>
        <v>15.914698824997405</v>
      </c>
      <c r="AD21">
        <f t="shared" si="1"/>
        <v>1732.3074601899507</v>
      </c>
      <c r="AE21">
        <f>'IDT-1'!B21</f>
        <v>0</v>
      </c>
      <c r="AF21" s="26"/>
      <c r="AG21">
        <f t="shared" si="2"/>
        <v>1732.3074601899507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13.775078414599374</v>
      </c>
      <c r="F22">
        <f>GT_Spot!P22</f>
        <v>0</v>
      </c>
      <c r="G22">
        <f>PPCL_NG!P22</f>
        <v>33.950000000000003</v>
      </c>
      <c r="H22">
        <f>PPCL_Spot!P22</f>
        <v>10.469999999999999</v>
      </c>
      <c r="I22">
        <f>Bawana_NG!P22</f>
        <v>76.010000000000005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668.40601710094882</v>
      </c>
      <c r="P22" s="77">
        <v>55.21</v>
      </c>
      <c r="Q22" s="77">
        <v>20.45</v>
      </c>
      <c r="R22" s="80">
        <v>0</v>
      </c>
      <c r="S22" s="80">
        <v>0</v>
      </c>
      <c r="T22" s="78">
        <f>SUMPRODUCT(LTA!F22:AJ22,LTA!F$101:AJ$101,LTA!F$103:AJ$103)</f>
        <v>66.25</v>
      </c>
      <c r="U22" s="78">
        <f>SUMPRODUCT(LTA!F22:AJ22,LTA!F$102:AJ$102,LTA!F$103:AJ$103)</f>
        <v>92.66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716.53</v>
      </c>
      <c r="AB22" s="117">
        <f>-STOA!N22</f>
        <v>0</v>
      </c>
      <c r="AC22">
        <f t="shared" si="0"/>
        <v>15.500945640536827</v>
      </c>
      <c r="AD22">
        <f t="shared" si="1"/>
        <v>1745.9701498750114</v>
      </c>
      <c r="AE22">
        <f>'IDT-1'!B22</f>
        <v>0</v>
      </c>
      <c r="AF22" s="26"/>
      <c r="AG22">
        <f t="shared" si="2"/>
        <v>1745.9701498750114</v>
      </c>
      <c r="AI22" s="75">
        <f>PXIL!H22</f>
        <v>0</v>
      </c>
      <c r="AJ22" s="75">
        <f>PXIL!N22</f>
        <v>0</v>
      </c>
      <c r="AK22" s="75">
        <f>RTM_IEX!H22</f>
        <v>7.76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13.775078414599374</v>
      </c>
      <c r="F23">
        <f>GT_Spot!P23</f>
        <v>0</v>
      </c>
      <c r="G23">
        <f>PPCL_NG!P23</f>
        <v>33.950000000000003</v>
      </c>
      <c r="H23">
        <f>PPCL_Spot!P23</f>
        <v>10.469999999999999</v>
      </c>
      <c r="I23">
        <f>Bawana_NG!P23</f>
        <v>76.010000000000005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684.08659295322332</v>
      </c>
      <c r="P23" s="77">
        <v>55.21</v>
      </c>
      <c r="Q23" s="77">
        <v>20.45</v>
      </c>
      <c r="R23" s="80">
        <v>0</v>
      </c>
      <c r="S23" s="80">
        <v>0</v>
      </c>
      <c r="T23" s="78">
        <f>SUMPRODUCT(LTA!F23:AJ23,LTA!F$101:AJ$101,LTA!F$103:AJ$103)</f>
        <v>65.33</v>
      </c>
      <c r="U23" s="78">
        <f>SUMPRODUCT(LTA!F23:AJ23,LTA!F$102:AJ$102,LTA!F$103:AJ$103)</f>
        <v>91.84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684.52</v>
      </c>
      <c r="AB23" s="117">
        <f>-STOA!N23</f>
        <v>0</v>
      </c>
      <c r="AC23">
        <f t="shared" si="0"/>
        <v>15.478510708036842</v>
      </c>
      <c r="AD23">
        <f t="shared" si="1"/>
        <v>1743.4431606597859</v>
      </c>
      <c r="AE23">
        <f>'IDT-1'!B23</f>
        <v>0</v>
      </c>
      <c r="AF23" s="26"/>
      <c r="AG23">
        <f t="shared" si="2"/>
        <v>1743.4431606597859</v>
      </c>
      <c r="AI23" s="75">
        <f>PXIL!H23</f>
        <v>0</v>
      </c>
      <c r="AJ23" s="75">
        <f>PXIL!N23</f>
        <v>0</v>
      </c>
      <c r="AK23" s="75">
        <f>RTM_IEX!H23</f>
        <v>23.28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13.775078414599374</v>
      </c>
      <c r="F24">
        <f>GT_Spot!P24</f>
        <v>0</v>
      </c>
      <c r="G24">
        <f>PPCL_NG!P24</f>
        <v>33.950000000000003</v>
      </c>
      <c r="H24">
        <f>PPCL_Spot!P24</f>
        <v>10.469999999999999</v>
      </c>
      <c r="I24">
        <f>Bawana_NG!P24</f>
        <v>76.010000000000005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689.26502180053171</v>
      </c>
      <c r="P24" s="77">
        <v>55.21</v>
      </c>
      <c r="Q24" s="77">
        <v>20.45</v>
      </c>
      <c r="R24" s="80">
        <v>0</v>
      </c>
      <c r="S24" s="80">
        <v>0</v>
      </c>
      <c r="T24" s="78">
        <f>SUMPRODUCT(LTA!F24:AJ24,LTA!F$101:AJ$101,LTA!F$103:AJ$103)</f>
        <v>65.819999999999993</v>
      </c>
      <c r="U24" s="78">
        <f>SUMPRODUCT(LTA!F24:AJ24,LTA!F$102:AJ$102,LTA!F$103:AJ$103)</f>
        <v>90.77000000000001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668.03</v>
      </c>
      <c r="AB24" s="117">
        <f>-STOA!N24</f>
        <v>0</v>
      </c>
      <c r="AC24">
        <f t="shared" si="0"/>
        <v>15.302172794726085</v>
      </c>
      <c r="AD24">
        <f t="shared" si="1"/>
        <v>1693.447927420405</v>
      </c>
      <c r="AE24">
        <f>'IDT-1'!B24</f>
        <v>0</v>
      </c>
      <c r="AF24" s="26"/>
      <c r="AG24">
        <f t="shared" si="2"/>
        <v>1693.447927420405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13.775078414599374</v>
      </c>
      <c r="F25">
        <f>GT_Spot!P25</f>
        <v>0</v>
      </c>
      <c r="G25">
        <f>PPCL_NG!P25</f>
        <v>33.950000000000003</v>
      </c>
      <c r="H25">
        <f>PPCL_Spot!P25</f>
        <v>10.469999999999999</v>
      </c>
      <c r="I25">
        <f>Bawana_NG!P25</f>
        <v>76.010000000000005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676.83420669627935</v>
      </c>
      <c r="P25" s="77">
        <v>43.65</v>
      </c>
      <c r="Q25" s="77">
        <v>20.45</v>
      </c>
      <c r="R25" s="80">
        <v>0</v>
      </c>
      <c r="S25" s="80">
        <v>0</v>
      </c>
      <c r="T25" s="78">
        <f>SUMPRODUCT(LTA!F25:AJ25,LTA!F$101:AJ$101,LTA!F$103:AJ$103)</f>
        <v>65.09</v>
      </c>
      <c r="U25" s="78">
        <f>SUMPRODUCT(LTA!F25:AJ25,LTA!F$102:AJ$102,LTA!F$103:AJ$103)</f>
        <v>87.789999999999992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661.24</v>
      </c>
      <c r="AB25" s="117">
        <f>-STOA!N25</f>
        <v>0</v>
      </c>
      <c r="AC25">
        <f t="shared" si="0"/>
        <v>15.531289708975734</v>
      </c>
      <c r="AD25">
        <f t="shared" si="1"/>
        <v>1749.3879954019033</v>
      </c>
      <c r="AE25">
        <f>'IDT-1'!B25</f>
        <v>0</v>
      </c>
      <c r="AF25" s="26"/>
      <c r="AG25">
        <f t="shared" si="2"/>
        <v>1749.3879954019033</v>
      </c>
      <c r="AI25" s="75">
        <f>PXIL!H25</f>
        <v>0</v>
      </c>
      <c r="AJ25" s="75">
        <f>PXIL!N25</f>
        <v>0</v>
      </c>
      <c r="AK25" s="75">
        <f>RTM_IEX!H25</f>
        <v>75.66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14.422795341098171</v>
      </c>
      <c r="F26">
        <f>GT_Spot!P26</f>
        <v>0</v>
      </c>
      <c r="G26">
        <f>PPCL_NG!P26</f>
        <v>33.950000000000003</v>
      </c>
      <c r="H26">
        <f>PPCL_Spot!P26</f>
        <v>10.469999999999999</v>
      </c>
      <c r="I26">
        <f>Bawana_NG!P26</f>
        <v>76.010000000000005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682.20047703337002</v>
      </c>
      <c r="P26" s="77">
        <v>43.65</v>
      </c>
      <c r="Q26" s="77">
        <v>20.45</v>
      </c>
      <c r="R26" s="80">
        <v>0</v>
      </c>
      <c r="S26" s="80">
        <v>0</v>
      </c>
      <c r="T26" s="78">
        <f>SUMPRODUCT(LTA!F26:AJ26,LTA!F$101:AJ$101,LTA!F$103:AJ$103)</f>
        <v>64.960000000000008</v>
      </c>
      <c r="U26" s="78">
        <f>SUMPRODUCT(LTA!F26:AJ26,LTA!F$102:AJ$102,LTA!F$103:AJ$103)</f>
        <v>84.92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639.9</v>
      </c>
      <c r="AB26" s="117">
        <f>-STOA!N26</f>
        <v>0</v>
      </c>
      <c r="AC26">
        <f t="shared" si="0"/>
        <v>14.857860796895322</v>
      </c>
      <c r="AD26">
        <f t="shared" si="1"/>
        <v>1673.5354115775731</v>
      </c>
      <c r="AE26">
        <f>'IDT-1'!B26</f>
        <v>0</v>
      </c>
      <c r="AF26" s="26"/>
      <c r="AG26">
        <f t="shared" si="2"/>
        <v>1673.5354115775731</v>
      </c>
      <c r="AI26" s="75">
        <f>PXIL!H26</f>
        <v>0</v>
      </c>
      <c r="AJ26" s="75">
        <f>PXIL!N26</f>
        <v>0</v>
      </c>
      <c r="AK26" s="75">
        <f>RTM_IEX!H26</f>
        <v>17.46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14.422795341098171</v>
      </c>
      <c r="F27">
        <f>GT_Spot!P27</f>
        <v>0</v>
      </c>
      <c r="G27">
        <f>PPCL_NG!P27</f>
        <v>33.950000000000003</v>
      </c>
      <c r="H27">
        <f>PPCL_Spot!P27</f>
        <v>10.16</v>
      </c>
      <c r="I27">
        <f>Bawana_NG!P27</f>
        <v>76.010000000000005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770.32076463050407</v>
      </c>
      <c r="P27" s="77">
        <v>94.64</v>
      </c>
      <c r="Q27" s="77">
        <v>20.45</v>
      </c>
      <c r="R27" s="80">
        <v>9.0400000000000009</v>
      </c>
      <c r="S27" s="80">
        <v>0</v>
      </c>
      <c r="T27" s="78">
        <f>SUMPRODUCT(LTA!F27:AJ27,LTA!F$101:AJ$101,LTA!F$103:AJ$103)</f>
        <v>65.5</v>
      </c>
      <c r="U27" s="78">
        <f>SUMPRODUCT(LTA!F27:AJ27,LTA!F$102:AJ$102,LTA!F$103:AJ$103)</f>
        <v>82.14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549.20000000000005</v>
      </c>
      <c r="AB27" s="117">
        <f>-STOA!N27</f>
        <v>0</v>
      </c>
      <c r="AC27">
        <f t="shared" si="0"/>
        <v>15.684510468993039</v>
      </c>
      <c r="AD27">
        <f t="shared" si="1"/>
        <v>1654.1490495026094</v>
      </c>
      <c r="AE27">
        <f>'IDT-1'!B27</f>
        <v>75.882999999999996</v>
      </c>
      <c r="AF27" s="26"/>
      <c r="AG27">
        <f t="shared" si="2"/>
        <v>1730.0320495026094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-56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14.422795341098171</v>
      </c>
      <c r="F28">
        <f>GT_Spot!P28</f>
        <v>0</v>
      </c>
      <c r="G28">
        <f>PPCL_NG!P28</f>
        <v>33.950000000000003</v>
      </c>
      <c r="H28">
        <f>PPCL_Spot!P28</f>
        <v>10.16</v>
      </c>
      <c r="I28">
        <f>Bawana_NG!P28</f>
        <v>76.010000000000005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786.80569888561342</v>
      </c>
      <c r="P28" s="77">
        <v>94.64</v>
      </c>
      <c r="Q28" s="77">
        <v>20.45</v>
      </c>
      <c r="R28" s="80">
        <v>18.47</v>
      </c>
      <c r="S28" s="80">
        <v>0</v>
      </c>
      <c r="T28" s="78">
        <f>SUMPRODUCT(LTA!F28:AJ28,LTA!F$101:AJ$101,LTA!F$103:AJ$103)</f>
        <v>66.180000000000007</v>
      </c>
      <c r="U28" s="78">
        <f>SUMPRODUCT(LTA!F28:AJ28,LTA!F$102:AJ$102,LTA!F$103:AJ$103)</f>
        <v>80.570000000000007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522.04</v>
      </c>
      <c r="AB28" s="117">
        <f>-STOA!N28</f>
        <v>0</v>
      </c>
      <c r="AC28">
        <f t="shared" si="0"/>
        <v>15.736746910615564</v>
      </c>
      <c r="AD28">
        <f t="shared" si="1"/>
        <v>1643.9617473160961</v>
      </c>
      <c r="AE28">
        <f>'IDT-1'!B28</f>
        <v>81</v>
      </c>
      <c r="AF28" s="26"/>
      <c r="AG28">
        <f t="shared" si="2"/>
        <v>1724.9617473160961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-64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14.422795341098171</v>
      </c>
      <c r="F29">
        <f>GT_Spot!P29</f>
        <v>0</v>
      </c>
      <c r="G29">
        <f>PPCL_NG!P29</f>
        <v>33.950000000000003</v>
      </c>
      <c r="H29">
        <f>PPCL_Spot!P29</f>
        <v>10.16</v>
      </c>
      <c r="I29">
        <f>Bawana_NG!P29</f>
        <v>79.246382765073704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773.80936787458461</v>
      </c>
      <c r="P29" s="77">
        <v>94.64</v>
      </c>
      <c r="Q29" s="77">
        <v>20.45</v>
      </c>
      <c r="R29" s="80">
        <v>30.444982812244231</v>
      </c>
      <c r="S29" s="80">
        <v>0</v>
      </c>
      <c r="T29" s="78">
        <f>SUMPRODUCT(LTA!F29:AJ29,LTA!F$101:AJ$101,LTA!F$103:AJ$103)</f>
        <v>72.33</v>
      </c>
      <c r="U29" s="78">
        <f>SUMPRODUCT(LTA!F29:AJ29,LTA!F$102:AJ$102,LTA!F$103:AJ$103)</f>
        <v>79.820000000000007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523.01</v>
      </c>
      <c r="AB29" s="117">
        <f>-STOA!N29</f>
        <v>0</v>
      </c>
      <c r="AC29">
        <f t="shared" si="0"/>
        <v>16.016492147809402</v>
      </c>
      <c r="AD29">
        <f t="shared" si="1"/>
        <v>1629.2670366451912</v>
      </c>
      <c r="AE29">
        <f>'IDT-1'!B29</f>
        <v>71</v>
      </c>
      <c r="AF29" s="26"/>
      <c r="AG29">
        <f t="shared" si="2"/>
        <v>1700.2670366451912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-87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33.950000000000003</v>
      </c>
      <c r="H30">
        <f>PPCL_Spot!P30</f>
        <v>10.16</v>
      </c>
      <c r="I30">
        <f>Bawana_NG!P30</f>
        <v>79.246382765073704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778.15299562624421</v>
      </c>
      <c r="P30" s="77">
        <v>94.64</v>
      </c>
      <c r="Q30" s="77">
        <v>20.45</v>
      </c>
      <c r="R30" s="80">
        <v>45.28</v>
      </c>
      <c r="S30" s="80">
        <v>0</v>
      </c>
      <c r="T30" s="78">
        <f>SUMPRODUCT(LTA!F30:AJ30,LTA!F$101:AJ$101,LTA!F$103:AJ$103)</f>
        <v>80</v>
      </c>
      <c r="U30" s="78">
        <f>SUMPRODUCT(LTA!F30:AJ30,LTA!F$102:AJ$102,LTA!F$103:AJ$103)</f>
        <v>79.19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524.77</v>
      </c>
      <c r="AB30" s="117">
        <f>-STOA!N30</f>
        <v>0</v>
      </c>
      <c r="AC30">
        <f t="shared" si="0"/>
        <v>16.381298099633799</v>
      </c>
      <c r="AD30">
        <f t="shared" si="1"/>
        <v>1642.2331587062833</v>
      </c>
      <c r="AE30">
        <f>'IDT-1'!B30</f>
        <v>35</v>
      </c>
      <c r="AF30" s="26"/>
      <c r="AG30">
        <f t="shared" si="2"/>
        <v>1677.2331587062833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-101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33.950000000000003</v>
      </c>
      <c r="H31">
        <f>PPCL_Spot!P31</f>
        <v>9.4600000000000009</v>
      </c>
      <c r="I31">
        <f>Bawana_NG!P31</f>
        <v>79.246382765073704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740.84363011412677</v>
      </c>
      <c r="P31" s="77">
        <v>94.64</v>
      </c>
      <c r="Q31" s="77">
        <v>20.45</v>
      </c>
      <c r="R31" s="80">
        <v>46</v>
      </c>
      <c r="S31" s="80">
        <v>0</v>
      </c>
      <c r="T31" s="78">
        <f>SUMPRODUCT(LTA!F31:AJ31,LTA!F$101:AJ$101,LTA!F$103:AJ$103)</f>
        <v>92.259999999999991</v>
      </c>
      <c r="U31" s="78">
        <f>SUMPRODUCT(LTA!F31:AJ31,LTA!F$102:AJ$102,LTA!F$103:AJ$103)</f>
        <v>78.77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525.16999999999996</v>
      </c>
      <c r="AB31" s="117">
        <f>-STOA!N31</f>
        <v>0</v>
      </c>
      <c r="AC31">
        <f t="shared" si="0"/>
        <v>15.5305166290513</v>
      </c>
      <c r="AD31">
        <f t="shared" si="1"/>
        <v>1689.0345746647486</v>
      </c>
      <c r="AE31">
        <f>'IDT-1'!B31</f>
        <v>0</v>
      </c>
      <c r="AF31" s="26"/>
      <c r="AG31">
        <f t="shared" si="2"/>
        <v>1689.0345746647486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13.775078414599374</v>
      </c>
      <c r="F32">
        <f>GT_Spot!P32</f>
        <v>0</v>
      </c>
      <c r="G32">
        <f>PPCL_NG!P32</f>
        <v>33.950000000000003</v>
      </c>
      <c r="H32">
        <f>PPCL_Spot!P32</f>
        <v>9.4600000000000009</v>
      </c>
      <c r="I32">
        <f>Bawana_NG!P32</f>
        <v>79.246382765073704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737.65404261771243</v>
      </c>
      <c r="P32" s="77">
        <v>94.64</v>
      </c>
      <c r="Q32" s="77">
        <v>20.45</v>
      </c>
      <c r="R32" s="80">
        <v>46</v>
      </c>
      <c r="S32" s="80">
        <v>0</v>
      </c>
      <c r="T32" s="78">
        <f>SUMPRODUCT(LTA!F32:AJ32,LTA!F$101:AJ$101,LTA!F$103:AJ$103)</f>
        <v>107.91</v>
      </c>
      <c r="U32" s="78">
        <f>SUMPRODUCT(LTA!F32:AJ32,LTA!F$102:AJ$102,LTA!F$103:AJ$103)</f>
        <v>78.45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485.34000000000003</v>
      </c>
      <c r="AB32" s="117">
        <f>-STOA!N32</f>
        <v>0</v>
      </c>
      <c r="AC32">
        <f t="shared" si="0"/>
        <v>15.562070212270909</v>
      </c>
      <c r="AD32">
        <f t="shared" si="1"/>
        <v>1630.3134335851146</v>
      </c>
      <c r="AE32">
        <f>'IDT-1'!B32</f>
        <v>0</v>
      </c>
      <c r="AF32" s="26"/>
      <c r="AG32">
        <f t="shared" si="2"/>
        <v>1630.3134335851146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-61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4.3412128700273467</v>
      </c>
      <c r="F33">
        <f>GT_Spot!P33</f>
        <v>0</v>
      </c>
      <c r="G33">
        <f>PPCL_NG!P33</f>
        <v>33.950000000000003</v>
      </c>
      <c r="H33">
        <f>PPCL_Spot!P33</f>
        <v>2.0693913554836811</v>
      </c>
      <c r="I33">
        <f>Bawana_NG!P33</f>
        <v>79.246382765073704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694.63681252220942</v>
      </c>
      <c r="P33" s="77">
        <v>43.65</v>
      </c>
      <c r="Q33" s="77">
        <v>20.45</v>
      </c>
      <c r="R33" s="80">
        <v>46</v>
      </c>
      <c r="S33" s="80">
        <v>0</v>
      </c>
      <c r="T33" s="78">
        <f>SUMPRODUCT(LTA!F33:AJ33,LTA!F$101:AJ$101,LTA!F$103:AJ$103)</f>
        <v>125.87</v>
      </c>
      <c r="U33" s="78">
        <f>SUMPRODUCT(LTA!F33:AJ33,LTA!F$102:AJ$102,LTA!F$103:AJ$103)</f>
        <v>76.81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463.67</v>
      </c>
      <c r="AB33" s="117">
        <f>-STOA!N33</f>
        <v>0</v>
      </c>
      <c r="AC33">
        <f t="shared" si="0"/>
        <v>14.87731343571259</v>
      </c>
      <c r="AD33">
        <f t="shared" si="1"/>
        <v>1675.7264860770817</v>
      </c>
      <c r="AE33">
        <f>'IDT-1'!B33</f>
        <v>0</v>
      </c>
      <c r="AF33" s="26"/>
      <c r="AG33">
        <f t="shared" si="2"/>
        <v>1675.7264860770817</v>
      </c>
      <c r="AI33" s="75">
        <f>PXIL!H33</f>
        <v>0</v>
      </c>
      <c r="AJ33" s="75">
        <f>PXIL!N33</f>
        <v>0</v>
      </c>
      <c r="AK33" s="75">
        <f>RTM_IEX!H33</f>
        <v>99.91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4.3412128700273467</v>
      </c>
      <c r="F34">
        <f>GT_Spot!P34</f>
        <v>0</v>
      </c>
      <c r="G34">
        <f>PPCL_NG!P34</f>
        <v>33.950000000000003</v>
      </c>
      <c r="H34">
        <f>PPCL_Spot!P34</f>
        <v>2.0693913554836811</v>
      </c>
      <c r="I34">
        <f>Bawana_NG!P34</f>
        <v>79.246382765073704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654.59685343957528</v>
      </c>
      <c r="P34" s="77">
        <v>55.21</v>
      </c>
      <c r="Q34" s="77">
        <v>20.45</v>
      </c>
      <c r="R34" s="80">
        <v>46</v>
      </c>
      <c r="S34" s="80">
        <v>0</v>
      </c>
      <c r="T34" s="78">
        <f>SUMPRODUCT(LTA!F34:AJ34,LTA!F$101:AJ$101,LTA!F$103:AJ$103)</f>
        <v>148.22</v>
      </c>
      <c r="U34" s="78">
        <f>SUMPRODUCT(LTA!F34:AJ34,LTA!F$102:AJ$102,LTA!F$103:AJ$103)</f>
        <v>74.679999999999993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455.69000000000005</v>
      </c>
      <c r="AB34" s="117">
        <f>-STOA!N34</f>
        <v>0</v>
      </c>
      <c r="AC34">
        <f t="shared" si="0"/>
        <v>14.836833795785411</v>
      </c>
      <c r="AD34">
        <f t="shared" si="1"/>
        <v>1671.1670066343747</v>
      </c>
      <c r="AE34">
        <f>'IDT-1'!B34</f>
        <v>0</v>
      </c>
      <c r="AF34" s="26"/>
      <c r="AG34">
        <f t="shared" si="2"/>
        <v>1671.1670066343747</v>
      </c>
      <c r="AI34" s="75">
        <f>PXIL!H34</f>
        <v>0</v>
      </c>
      <c r="AJ34" s="75">
        <f>PXIL!N34</f>
        <v>0</v>
      </c>
      <c r="AK34" s="75">
        <f>RTM_IEX!H34</f>
        <v>111.55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13.775078414599374</v>
      </c>
      <c r="F35">
        <f>GT_Spot!P35</f>
        <v>0</v>
      </c>
      <c r="G35">
        <f>PPCL_NG!P35</f>
        <v>33.950000000000003</v>
      </c>
      <c r="H35">
        <f>PPCL_Spot!P35</f>
        <v>8.1199999999999992</v>
      </c>
      <c r="I35">
        <f>Bawana_NG!P35</f>
        <v>79.246382765073704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631.2830227032722</v>
      </c>
      <c r="P35" s="77">
        <v>55.21</v>
      </c>
      <c r="Q35" s="77">
        <v>20.45</v>
      </c>
      <c r="R35" s="80">
        <v>46.5</v>
      </c>
      <c r="S35" s="80">
        <v>0</v>
      </c>
      <c r="T35" s="78">
        <f>SUMPRODUCT(LTA!F35:AJ35,LTA!F$101:AJ$101,LTA!F$103:AJ$103)</f>
        <v>179.68</v>
      </c>
      <c r="U35" s="78">
        <f>SUMPRODUCT(LTA!F35:AJ35,LTA!F$102:AJ$102,LTA!F$103:AJ$103)</f>
        <v>72.63000000000001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483.08000000000004</v>
      </c>
      <c r="AB35" s="117">
        <f>-STOA!N35</f>
        <v>0</v>
      </c>
      <c r="AC35">
        <f t="shared" si="0"/>
        <v>15.238031458169921</v>
      </c>
      <c r="AD35">
        <f t="shared" si="1"/>
        <v>1716.3564524247756</v>
      </c>
      <c r="AE35">
        <f>'IDT-1'!B35</f>
        <v>0</v>
      </c>
      <c r="AF35" s="26"/>
      <c r="AG35">
        <f t="shared" si="2"/>
        <v>1716.3564524247756</v>
      </c>
      <c r="AI35" s="75">
        <f>PXIL!H35</f>
        <v>0</v>
      </c>
      <c r="AJ35" s="75">
        <f>PXIL!N35</f>
        <v>0</v>
      </c>
      <c r="AK35" s="75">
        <f>RTM_IEX!H35</f>
        <v>107.67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13.775078414599374</v>
      </c>
      <c r="F36">
        <f>GT_Spot!P36</f>
        <v>0</v>
      </c>
      <c r="G36">
        <f>PPCL_NG!P36</f>
        <v>33.950000000000003</v>
      </c>
      <c r="H36">
        <f>PPCL_Spot!P36</f>
        <v>8.1199999999999992</v>
      </c>
      <c r="I36">
        <f>Bawana_NG!P36</f>
        <v>79.246382765073704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620.83064506750702</v>
      </c>
      <c r="P36" s="77">
        <v>55.21</v>
      </c>
      <c r="Q36" s="77">
        <v>20.45</v>
      </c>
      <c r="R36" s="80">
        <v>46.5</v>
      </c>
      <c r="S36" s="80">
        <v>0</v>
      </c>
      <c r="T36" s="78">
        <f>SUMPRODUCT(LTA!F36:AJ36,LTA!F$101:AJ$101,LTA!F$103:AJ$103)</f>
        <v>205.04000000000002</v>
      </c>
      <c r="U36" s="78">
        <f>SUMPRODUCT(LTA!F36:AJ36,LTA!F$102:AJ$102,LTA!F$103:AJ$103)</f>
        <v>70.59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490.08000000000004</v>
      </c>
      <c r="AB36" s="117">
        <f>-STOA!N36</f>
        <v>0</v>
      </c>
      <c r="AC36">
        <f t="shared" si="0"/>
        <v>14.917778534975186</v>
      </c>
      <c r="AD36">
        <f t="shared" si="1"/>
        <v>1680.2843277122049</v>
      </c>
      <c r="AE36">
        <f>'IDT-1'!B36</f>
        <v>0</v>
      </c>
      <c r="AF36" s="26"/>
      <c r="AG36">
        <f t="shared" si="2"/>
        <v>1680.2843277122049</v>
      </c>
      <c r="AI36" s="75">
        <f>PXIL!H36</f>
        <v>0</v>
      </c>
      <c r="AJ36" s="75">
        <f>PXIL!N36</f>
        <v>0</v>
      </c>
      <c r="AK36" s="75">
        <f>RTM_IEX!H36</f>
        <v>51.41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13.775078414599374</v>
      </c>
      <c r="F37">
        <f>GT_Spot!P37</f>
        <v>0</v>
      </c>
      <c r="G37">
        <f>PPCL_NG!P37</f>
        <v>33.950000000000003</v>
      </c>
      <c r="H37">
        <f>PPCL_Spot!P37</f>
        <v>7.86</v>
      </c>
      <c r="I37">
        <f>Bawana_NG!P37</f>
        <v>79.239999999999995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621.13929506074101</v>
      </c>
      <c r="P37" s="77">
        <v>55.21</v>
      </c>
      <c r="Q37" s="77">
        <v>20.45</v>
      </c>
      <c r="R37" s="80">
        <v>46.5</v>
      </c>
      <c r="S37" s="80">
        <v>0</v>
      </c>
      <c r="T37" s="78">
        <f>SUMPRODUCT(LTA!F37:AJ37,LTA!F$101:AJ$101,LTA!F$103:AJ$103)</f>
        <v>230.46000000000004</v>
      </c>
      <c r="U37" s="78">
        <f>SUMPRODUCT(LTA!F37:AJ37,LTA!F$102:AJ$102,LTA!F$103:AJ$103)</f>
        <v>70.289999999999992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479.03000000000003</v>
      </c>
      <c r="AB37" s="117">
        <f>-STOA!N37</f>
        <v>0</v>
      </c>
      <c r="AC37">
        <f t="shared" si="0"/>
        <v>14.956606486582997</v>
      </c>
      <c r="AD37">
        <f t="shared" si="1"/>
        <v>1684.6577669887574</v>
      </c>
      <c r="AE37">
        <f>'IDT-1'!B37</f>
        <v>0</v>
      </c>
      <c r="AF37" s="26"/>
      <c r="AG37">
        <f t="shared" si="2"/>
        <v>1684.6577669887574</v>
      </c>
      <c r="AI37" s="75">
        <f>PXIL!H37</f>
        <v>0</v>
      </c>
      <c r="AJ37" s="75">
        <f>PXIL!N37</f>
        <v>0</v>
      </c>
      <c r="AK37" s="75">
        <f>RTM_IEX!H37</f>
        <v>41.71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13.775078414599374</v>
      </c>
      <c r="F38">
        <f>GT_Spot!P38</f>
        <v>0</v>
      </c>
      <c r="G38">
        <f>PPCL_NG!P38</f>
        <v>33.950000000000003</v>
      </c>
      <c r="H38">
        <f>PPCL_Spot!P38</f>
        <v>8.1199999999999992</v>
      </c>
      <c r="I38">
        <f>Bawana_NG!P38</f>
        <v>79.239999999999995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621.14896459362376</v>
      </c>
      <c r="P38" s="77">
        <v>55.21</v>
      </c>
      <c r="Q38" s="77">
        <v>20.45</v>
      </c>
      <c r="R38" s="80">
        <v>46.5</v>
      </c>
      <c r="S38" s="80">
        <v>0</v>
      </c>
      <c r="T38" s="78">
        <f>SUMPRODUCT(LTA!F38:AJ38,LTA!F$101:AJ$101,LTA!F$103:AJ$103)</f>
        <v>257.43</v>
      </c>
      <c r="U38" s="78">
        <f>SUMPRODUCT(LTA!F38:AJ38,LTA!F$102:AJ$102,LTA!F$103:AJ$103)</f>
        <v>82.49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471.75000000000006</v>
      </c>
      <c r="AB38" s="117">
        <f>-STOA!N38</f>
        <v>0</v>
      </c>
      <c r="AC38">
        <f t="shared" si="0"/>
        <v>15.342043578472367</v>
      </c>
      <c r="AD38">
        <f t="shared" si="1"/>
        <v>1728.0719994297508</v>
      </c>
      <c r="AE38">
        <f>'IDT-1'!B38</f>
        <v>0</v>
      </c>
      <c r="AF38" s="26"/>
      <c r="AG38">
        <f t="shared" si="2"/>
        <v>1728.0719994297508</v>
      </c>
      <c r="AI38" s="75">
        <f>PXIL!H38</f>
        <v>0</v>
      </c>
      <c r="AJ38" s="75">
        <f>PXIL!N38</f>
        <v>0</v>
      </c>
      <c r="AK38" s="75">
        <f>RTM_IEX!H38</f>
        <v>53.35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13.658996293128029</v>
      </c>
      <c r="F39">
        <f>GT_Spot!P39</f>
        <v>0</v>
      </c>
      <c r="G39">
        <f>PPCL_NG!P39</f>
        <v>33.950000000000003</v>
      </c>
      <c r="H39">
        <f>PPCL_Spot!P39</f>
        <v>8.1199999999999992</v>
      </c>
      <c r="I39">
        <f>Bawana_NG!P39</f>
        <v>79.239999999999995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611.2916714268049</v>
      </c>
      <c r="P39" s="77">
        <v>55.21</v>
      </c>
      <c r="Q39" s="77">
        <v>20.45</v>
      </c>
      <c r="R39" s="80">
        <v>46.5</v>
      </c>
      <c r="S39" s="80">
        <v>0</v>
      </c>
      <c r="T39" s="78">
        <f>SUMPRODUCT(LTA!F39:AJ39,LTA!F$101:AJ$101,LTA!F$103:AJ$103)</f>
        <v>280.32</v>
      </c>
      <c r="U39" s="78">
        <f>SUMPRODUCT(LTA!F39:AJ39,LTA!F$102:AJ$102,LTA!F$103:AJ$103)</f>
        <v>82.2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499.09999999999997</v>
      </c>
      <c r="AB39" s="117">
        <f>-STOA!N39</f>
        <v>0</v>
      </c>
      <c r="AC39">
        <f t="shared" si="0"/>
        <v>15.82187787593541</v>
      </c>
      <c r="AD39">
        <f t="shared" si="1"/>
        <v>1782.1187898439978</v>
      </c>
      <c r="AE39">
        <f>'IDT-1'!B39</f>
        <v>0</v>
      </c>
      <c r="AF39" s="26"/>
      <c r="AG39">
        <f t="shared" si="2"/>
        <v>1782.1187898439978</v>
      </c>
      <c r="AI39" s="75">
        <f>PXIL!H39</f>
        <v>0</v>
      </c>
      <c r="AJ39" s="75">
        <f>PXIL!N39</f>
        <v>0</v>
      </c>
      <c r="AK39" s="75">
        <f>RTM_IEX!H39</f>
        <v>67.900000000000006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13.658996293128029</v>
      </c>
      <c r="F40">
        <f>GT_Spot!P40</f>
        <v>0</v>
      </c>
      <c r="G40">
        <f>PPCL_NG!P40</f>
        <v>33.950000000000003</v>
      </c>
      <c r="H40">
        <f>PPCL_Spot!P40</f>
        <v>8.1199999999999992</v>
      </c>
      <c r="I40">
        <f>Bawana_NG!P40</f>
        <v>79.239999999999995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611.30134095968776</v>
      </c>
      <c r="P40" s="77">
        <v>55.21</v>
      </c>
      <c r="Q40" s="77">
        <v>20.45</v>
      </c>
      <c r="R40" s="80">
        <v>46.5</v>
      </c>
      <c r="S40" s="80">
        <v>0</v>
      </c>
      <c r="T40" s="78">
        <f>SUMPRODUCT(LTA!F40:AJ40,LTA!F$101:AJ$101,LTA!F$103:AJ$103)</f>
        <v>303.62</v>
      </c>
      <c r="U40" s="78">
        <f>SUMPRODUCT(LTA!F40:AJ40,LTA!F$102:AJ$102,LTA!F$103:AJ$103)</f>
        <v>82.210000000000008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518.01</v>
      </c>
      <c r="AB40" s="117">
        <f>-STOA!N40</f>
        <v>0</v>
      </c>
      <c r="AC40">
        <f t="shared" si="0"/>
        <v>16.637370967824783</v>
      </c>
      <c r="AD40">
        <f t="shared" si="1"/>
        <v>1873.9729662849911</v>
      </c>
      <c r="AE40">
        <f>'IDT-1'!B40</f>
        <v>0</v>
      </c>
      <c r="AF40" s="26"/>
      <c r="AG40">
        <f t="shared" si="2"/>
        <v>1873.9729662849911</v>
      </c>
      <c r="AI40" s="75">
        <f>PXIL!H40</f>
        <v>0</v>
      </c>
      <c r="AJ40" s="75">
        <f>PXIL!N40</f>
        <v>0</v>
      </c>
      <c r="AK40" s="75">
        <f>RTM_IEX!H40</f>
        <v>118.34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13.658996293128029</v>
      </c>
      <c r="F41">
        <f>GT_Spot!P41</f>
        <v>0</v>
      </c>
      <c r="G41">
        <f>PPCL_NG!P41</f>
        <v>33.950000000000003</v>
      </c>
      <c r="H41">
        <f>PPCL_Spot!P41</f>
        <v>8.1199999999999992</v>
      </c>
      <c r="I41">
        <f>Bawana_NG!P41</f>
        <v>76.008037237513165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647.46288443441631</v>
      </c>
      <c r="P41" s="77">
        <v>41.46</v>
      </c>
      <c r="Q41" s="77">
        <v>13.87</v>
      </c>
      <c r="R41" s="80">
        <v>46.5</v>
      </c>
      <c r="S41" s="80">
        <v>0</v>
      </c>
      <c r="T41" s="78">
        <f>SUMPRODUCT(LTA!F41:AJ41,LTA!F$101:AJ$101,LTA!F$103:AJ$103)</f>
        <v>296.21999999999997</v>
      </c>
      <c r="U41" s="78">
        <f>SUMPRODUCT(LTA!F41:AJ41,LTA!F$102:AJ$102,LTA!F$103:AJ$103)</f>
        <v>81.900000000000006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520.69999999999993</v>
      </c>
      <c r="AB41" s="117">
        <f>-STOA!N41</f>
        <v>0</v>
      </c>
      <c r="AC41">
        <f t="shared" si="0"/>
        <v>16.729679278092508</v>
      </c>
      <c r="AD41">
        <f t="shared" si="1"/>
        <v>1884.370238686965</v>
      </c>
      <c r="AE41">
        <f>'IDT-1'!B41</f>
        <v>0</v>
      </c>
      <c r="AF41" s="26"/>
      <c r="AG41">
        <f t="shared" si="2"/>
        <v>1884.370238686965</v>
      </c>
      <c r="AI41" s="75">
        <f>PXIL!H41</f>
        <v>0</v>
      </c>
      <c r="AJ41" s="75">
        <f>PXIL!N41</f>
        <v>0</v>
      </c>
      <c r="AK41" s="75">
        <f>RTM_IEX!H41</f>
        <v>121.25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13.658996293128029</v>
      </c>
      <c r="F42">
        <f>GT_Spot!P42</f>
        <v>0</v>
      </c>
      <c r="G42">
        <f>PPCL_NG!P42</f>
        <v>33.950000000000003</v>
      </c>
      <c r="H42">
        <f>PPCL_Spot!P42</f>
        <v>8.1199999999999992</v>
      </c>
      <c r="I42">
        <f>Bawana_NG!P42</f>
        <v>76.008037237513165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643.09779776181415</v>
      </c>
      <c r="P42" s="77">
        <v>41.46</v>
      </c>
      <c r="Q42" s="77">
        <v>13.87</v>
      </c>
      <c r="R42" s="80">
        <v>46.5</v>
      </c>
      <c r="S42" s="80">
        <v>0</v>
      </c>
      <c r="T42" s="78">
        <f>SUMPRODUCT(LTA!F42:AJ42,LTA!F$101:AJ$101,LTA!F$103:AJ$103)</f>
        <v>313.18999999999994</v>
      </c>
      <c r="U42" s="78">
        <f>SUMPRODUCT(LTA!F42:AJ42,LTA!F$102:AJ$102,LTA!F$103:AJ$103)</f>
        <v>81.98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515.9</v>
      </c>
      <c r="AB42" s="117">
        <f>-STOA!N42</f>
        <v>0</v>
      </c>
      <c r="AC42">
        <f t="shared" si="0"/>
        <v>17.080754515373609</v>
      </c>
      <c r="AD42">
        <f t="shared" si="1"/>
        <v>1923.9140767770818</v>
      </c>
      <c r="AE42">
        <f>'IDT-1'!B42</f>
        <v>0</v>
      </c>
      <c r="AF42" s="26"/>
      <c r="AG42">
        <f t="shared" si="2"/>
        <v>1923.9140767770818</v>
      </c>
      <c r="AI42" s="75">
        <f>PXIL!H42</f>
        <v>0</v>
      </c>
      <c r="AJ42" s="75">
        <f>PXIL!N42</f>
        <v>0</v>
      </c>
      <c r="AK42" s="75">
        <f>RTM_IEX!H42</f>
        <v>153.26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12.654857646022894</v>
      </c>
      <c r="F43">
        <f>GT_Spot!P43</f>
        <v>0</v>
      </c>
      <c r="G43">
        <f>PPCL_NG!P43</f>
        <v>33.950000000000003</v>
      </c>
      <c r="H43">
        <f>PPCL_Spot!P43</f>
        <v>7.86</v>
      </c>
      <c r="I43">
        <f>Bawana_NG!P43</f>
        <v>76.008037237513165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681.02426629001104</v>
      </c>
      <c r="P43" s="77">
        <v>93.33</v>
      </c>
      <c r="Q43" s="77">
        <v>13.87</v>
      </c>
      <c r="R43" s="80">
        <v>46.5</v>
      </c>
      <c r="S43" s="80">
        <v>0</v>
      </c>
      <c r="T43" s="78">
        <f>SUMPRODUCT(LTA!F43:AJ43,LTA!F$101:AJ$101,LTA!F$103:AJ$103)</f>
        <v>331.53</v>
      </c>
      <c r="U43" s="78">
        <f>SUMPRODUCT(LTA!F43:AJ43,LTA!F$102:AJ$102,LTA!F$103:AJ$103)</f>
        <v>82.05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546.71999999999991</v>
      </c>
      <c r="AB43" s="117">
        <f>-STOA!N43</f>
        <v>0</v>
      </c>
      <c r="AC43">
        <f t="shared" si="0"/>
        <v>17.590823018327214</v>
      </c>
      <c r="AD43">
        <f t="shared" si="1"/>
        <v>1981.3663381552196</v>
      </c>
      <c r="AE43">
        <f>'IDT-1'!B43</f>
        <v>0</v>
      </c>
      <c r="AF43" s="26"/>
      <c r="AG43">
        <f t="shared" si="2"/>
        <v>1981.3663381552196</v>
      </c>
      <c r="AI43" s="75">
        <f>PXIL!H43</f>
        <v>0</v>
      </c>
      <c r="AJ43" s="75">
        <f>PXIL!N43</f>
        <v>0</v>
      </c>
      <c r="AK43" s="75">
        <f>RTM_IEX!H43</f>
        <v>73.459999999999994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12.654857646022894</v>
      </c>
      <c r="F44">
        <f>GT_Spot!P44</f>
        <v>0</v>
      </c>
      <c r="G44">
        <f>PPCL_NG!P44</f>
        <v>33.950000000000003</v>
      </c>
      <c r="H44">
        <f>PPCL_Spot!P44</f>
        <v>8.1199999999999992</v>
      </c>
      <c r="I44">
        <f>Bawana_NG!P44</f>
        <v>76.008037237513165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681.0326679163627</v>
      </c>
      <c r="P44" s="77">
        <v>94.64</v>
      </c>
      <c r="Q44" s="77">
        <v>13.87</v>
      </c>
      <c r="R44" s="80">
        <v>46.5</v>
      </c>
      <c r="S44" s="80">
        <v>0</v>
      </c>
      <c r="T44" s="78">
        <f>SUMPRODUCT(LTA!F44:AJ44,LTA!F$101:AJ$101,LTA!F$103:AJ$103)</f>
        <v>329.67</v>
      </c>
      <c r="U44" s="78">
        <f>SUMPRODUCT(LTA!F44:AJ44,LTA!F$102:AJ$102,LTA!F$103:AJ$103)</f>
        <v>24.11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551.61999999999989</v>
      </c>
      <c r="AB44" s="117">
        <f>-STOA!N44</f>
        <v>0</v>
      </c>
      <c r="AC44">
        <f t="shared" si="0"/>
        <v>16.901944952639109</v>
      </c>
      <c r="AD44">
        <f t="shared" si="1"/>
        <v>1903.7736178472596</v>
      </c>
      <c r="AE44">
        <f>'IDT-1'!B44</f>
        <v>0</v>
      </c>
      <c r="AF44" s="26"/>
      <c r="AG44">
        <f t="shared" si="2"/>
        <v>1903.7736178472596</v>
      </c>
      <c r="AI44" s="75">
        <f>PXIL!H44</f>
        <v>0</v>
      </c>
      <c r="AJ44" s="75">
        <f>PXIL!N44</f>
        <v>0</v>
      </c>
      <c r="AK44" s="75">
        <f>RTM_IEX!H44</f>
        <v>48.5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11.650468702751738</v>
      </c>
      <c r="F45">
        <f>GT_Spot!P45</f>
        <v>0</v>
      </c>
      <c r="G45">
        <f>PPCL_NG!P45</f>
        <v>33.950000000000003</v>
      </c>
      <c r="H45">
        <f>PPCL_Spot!P45</f>
        <v>8.1199999999999992</v>
      </c>
      <c r="I45">
        <f>Bawana_NG!P45</f>
        <v>76.008037237513165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676.10667639038013</v>
      </c>
      <c r="P45" s="77">
        <v>94.64</v>
      </c>
      <c r="Q45" s="77">
        <v>13.87</v>
      </c>
      <c r="R45" s="80">
        <v>46.5</v>
      </c>
      <c r="S45" s="80">
        <v>0</v>
      </c>
      <c r="T45" s="78">
        <f>SUMPRODUCT(LTA!F45:AJ45,LTA!F$101:AJ$101,LTA!F$103:AJ$103)</f>
        <v>332.99</v>
      </c>
      <c r="U45" s="78">
        <f>SUMPRODUCT(LTA!F45:AJ45,LTA!F$102:AJ$102,LTA!F$103:AJ$103)</f>
        <v>23.959999999999997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564.23</v>
      </c>
      <c r="AB45" s="117">
        <f>-STOA!N45</f>
        <v>0</v>
      </c>
      <c r="AC45">
        <f t="shared" si="0"/>
        <v>17.28738160450968</v>
      </c>
      <c r="AD45">
        <f t="shared" si="1"/>
        <v>1947.1878007261355</v>
      </c>
      <c r="AE45">
        <f>'IDT-1'!B45</f>
        <v>0</v>
      </c>
      <c r="AF45" s="26"/>
      <c r="AG45">
        <f t="shared" si="2"/>
        <v>1947.1878007261355</v>
      </c>
      <c r="AI45" s="75">
        <f>PXIL!H45</f>
        <v>0</v>
      </c>
      <c r="AJ45" s="75">
        <f>PXIL!N45</f>
        <v>0</v>
      </c>
      <c r="AK45" s="75">
        <f>RTM_IEX!H45</f>
        <v>82.45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11.650468702751738</v>
      </c>
      <c r="F46">
        <f>GT_Spot!P46</f>
        <v>0</v>
      </c>
      <c r="G46">
        <f>PPCL_NG!P46</f>
        <v>33.950000000000003</v>
      </c>
      <c r="H46">
        <f>PPCL_Spot!P46</f>
        <v>8.6274999999999995</v>
      </c>
      <c r="I46">
        <f>Bawana_NG!P46</f>
        <v>76.008037237513165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676.1171428471273</v>
      </c>
      <c r="P46" s="77">
        <v>94.64</v>
      </c>
      <c r="Q46" s="77">
        <v>15.7</v>
      </c>
      <c r="R46" s="80">
        <v>46.5</v>
      </c>
      <c r="S46" s="80">
        <v>0</v>
      </c>
      <c r="T46" s="78">
        <f>SUMPRODUCT(LTA!F46:AJ46,LTA!F$101:AJ$101,LTA!F$103:AJ$103)</f>
        <v>336.59</v>
      </c>
      <c r="U46" s="78">
        <f>SUMPRODUCT(LTA!F46:AJ46,LTA!F$102:AJ$102,LTA!F$103:AJ$103)</f>
        <v>24.26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591.01</v>
      </c>
      <c r="AB46" s="117">
        <f>-STOA!N46</f>
        <v>0</v>
      </c>
      <c r="AC46">
        <f t="shared" si="0"/>
        <v>17.19390770932905</v>
      </c>
      <c r="AD46">
        <f t="shared" si="1"/>
        <v>1936.6592410780631</v>
      </c>
      <c r="AE46">
        <f>'IDT-1'!B46</f>
        <v>0</v>
      </c>
      <c r="AF46" s="26"/>
      <c r="AG46">
        <f t="shared" si="2"/>
        <v>1936.6592410780631</v>
      </c>
      <c r="AI46" s="75">
        <f>PXIL!H46</f>
        <v>0</v>
      </c>
      <c r="AJ46" s="75">
        <f>PXIL!N46</f>
        <v>0</v>
      </c>
      <c r="AK46" s="75">
        <f>RTM_IEX!H46</f>
        <v>38.799999999999997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5.3786934372190585</v>
      </c>
      <c r="F47">
        <f>GT_Spot!P47</f>
        <v>0</v>
      </c>
      <c r="G47">
        <f>PPCL_NG!P47</f>
        <v>33.950000000000003</v>
      </c>
      <c r="H47">
        <f>PPCL_Spot!P47</f>
        <v>3.61</v>
      </c>
      <c r="I47">
        <f>Bawana_NG!P47</f>
        <v>76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669.77461091837836</v>
      </c>
      <c r="P47" s="77">
        <v>94.64</v>
      </c>
      <c r="Q47" s="77">
        <v>15.7</v>
      </c>
      <c r="R47" s="80">
        <v>46.5</v>
      </c>
      <c r="S47" s="80">
        <v>0</v>
      </c>
      <c r="T47" s="78">
        <f>SUMPRODUCT(LTA!F47:AJ47,LTA!F$101:AJ$101,LTA!F$103:AJ$103)</f>
        <v>339.46999999999997</v>
      </c>
      <c r="U47" s="78">
        <f>SUMPRODUCT(LTA!F47:AJ47,LTA!F$102:AJ$102,LTA!F$103:AJ$103)</f>
        <v>24.5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590.62999999999988</v>
      </c>
      <c r="AB47" s="117">
        <f>-STOA!N47</f>
        <v>0</v>
      </c>
      <c r="AC47">
        <f t="shared" si="0"/>
        <v>18.121253078329257</v>
      </c>
      <c r="AD47">
        <f t="shared" si="1"/>
        <v>2041.1120512772679</v>
      </c>
      <c r="AE47">
        <f>'IDT-1'!B47</f>
        <v>0</v>
      </c>
      <c r="AF47" s="26"/>
      <c r="AG47">
        <f t="shared" si="2"/>
        <v>2041.1120512772679</v>
      </c>
      <c r="AI47" s="75">
        <f>PXIL!H47</f>
        <v>0</v>
      </c>
      <c r="AJ47" s="75">
        <f>PXIL!N47</f>
        <v>0</v>
      </c>
      <c r="AK47" s="75">
        <f>RTM_IEX!H47</f>
        <v>159.08000000000001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5.3786934372190585</v>
      </c>
      <c r="F48">
        <f>GT_Spot!P48</f>
        <v>0</v>
      </c>
      <c r="G48">
        <f>PPCL_NG!P48</f>
        <v>33.950000000000003</v>
      </c>
      <c r="H48">
        <f>PPCL_Spot!P48</f>
        <v>3.61</v>
      </c>
      <c r="I48">
        <f>Bawana_NG!P48</f>
        <v>76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658.39746958877834</v>
      </c>
      <c r="P48" s="77">
        <v>94.64</v>
      </c>
      <c r="Q48" s="77">
        <v>15.7</v>
      </c>
      <c r="R48" s="80">
        <v>46.5</v>
      </c>
      <c r="S48" s="80">
        <v>0</v>
      </c>
      <c r="T48" s="78">
        <f>SUMPRODUCT(LTA!F48:AJ48,LTA!F$101:AJ$101,LTA!F$103:AJ$103)</f>
        <v>340.24000000000007</v>
      </c>
      <c r="U48" s="78">
        <f>SUMPRODUCT(LTA!F48:AJ48,LTA!F$102:AJ$102,LTA!F$103:AJ$103)</f>
        <v>24.75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608.67999999999995</v>
      </c>
      <c r="AB48" s="117">
        <f>-STOA!N48</f>
        <v>0</v>
      </c>
      <c r="AC48">
        <f t="shared" si="0"/>
        <v>17.98408623462878</v>
      </c>
      <c r="AD48">
        <f t="shared" si="1"/>
        <v>2025.6620767913687</v>
      </c>
      <c r="AE48">
        <f>'IDT-1'!B48</f>
        <v>0</v>
      </c>
      <c r="AF48" s="26"/>
      <c r="AG48">
        <f t="shared" si="2"/>
        <v>2025.6620767913687</v>
      </c>
      <c r="AI48" s="75">
        <f>PXIL!H48</f>
        <v>0</v>
      </c>
      <c r="AJ48" s="75">
        <f>PXIL!N48</f>
        <v>0</v>
      </c>
      <c r="AK48" s="75">
        <f>RTM_IEX!H48</f>
        <v>135.80000000000001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5.3786934372190585</v>
      </c>
      <c r="F49">
        <f>GT_Spot!P49</f>
        <v>0</v>
      </c>
      <c r="G49">
        <f>PPCL_NG!P49</f>
        <v>33.950000000000003</v>
      </c>
      <c r="H49">
        <f>PPCL_Spot!P49</f>
        <v>2.149367832990297</v>
      </c>
      <c r="I49">
        <f>Bawana_NG!P49</f>
        <v>76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658.39746958877834</v>
      </c>
      <c r="P49" s="77">
        <v>94.64</v>
      </c>
      <c r="Q49" s="77">
        <v>15.7</v>
      </c>
      <c r="R49" s="80">
        <v>46.5</v>
      </c>
      <c r="S49" s="80">
        <v>0</v>
      </c>
      <c r="T49" s="78">
        <f>SUMPRODUCT(LTA!F49:AJ49,LTA!F$101:AJ$101,LTA!F$103:AJ$103)</f>
        <v>339.64</v>
      </c>
      <c r="U49" s="78">
        <f>SUMPRODUCT(LTA!F49:AJ49,LTA!F$102:AJ$102,LTA!F$103:AJ$103)</f>
        <v>25.4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602.8599999999999</v>
      </c>
      <c r="AB49" s="117">
        <f>-STOA!N49</f>
        <v>0</v>
      </c>
      <c r="AC49">
        <f t="shared" si="0"/>
        <v>18.125320671559091</v>
      </c>
      <c r="AD49">
        <f t="shared" si="1"/>
        <v>2041.5702101874285</v>
      </c>
      <c r="AE49">
        <f>'IDT-1'!B49</f>
        <v>0</v>
      </c>
      <c r="AF49" s="26"/>
      <c r="AG49">
        <f t="shared" si="2"/>
        <v>2041.5702101874285</v>
      </c>
      <c r="AI49" s="75">
        <f>PXIL!H49</f>
        <v>0</v>
      </c>
      <c r="AJ49" s="75">
        <f>PXIL!N49</f>
        <v>0</v>
      </c>
      <c r="AK49" s="75">
        <f>RTM_IEX!H49</f>
        <v>159.08000000000001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5.3786934372190585</v>
      </c>
      <c r="F50">
        <f>GT_Spot!P50</f>
        <v>0</v>
      </c>
      <c r="G50">
        <f>PPCL_NG!P50</f>
        <v>33.950000000000003</v>
      </c>
      <c r="H50">
        <f>PPCL_Spot!P50</f>
        <v>2.2000000000000002</v>
      </c>
      <c r="I50">
        <f>Bawana_NG!P50</f>
        <v>76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652.74128509277818</v>
      </c>
      <c r="P50" s="77">
        <v>94.64</v>
      </c>
      <c r="Q50" s="77">
        <v>15.7</v>
      </c>
      <c r="R50" s="80">
        <v>46.5</v>
      </c>
      <c r="S50" s="80">
        <v>0</v>
      </c>
      <c r="T50" s="78">
        <f>SUMPRODUCT(LTA!F50:AJ50,LTA!F$101:AJ$101,LTA!F$103:AJ$103)</f>
        <v>340.55999999999995</v>
      </c>
      <c r="U50" s="78">
        <f>SUMPRODUCT(LTA!F50:AJ50,LTA!F$102:AJ$102,LTA!F$103:AJ$103)</f>
        <v>25.650000000000002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615.47</v>
      </c>
      <c r="AB50" s="117">
        <f>-STOA!N50</f>
        <v>0</v>
      </c>
      <c r="AC50">
        <f t="shared" si="0"/>
        <v>17.86435181106398</v>
      </c>
      <c r="AD50">
        <f t="shared" si="1"/>
        <v>2012.1756267189335</v>
      </c>
      <c r="AE50">
        <f>'IDT-1'!B50</f>
        <v>0</v>
      </c>
      <c r="AF50" s="26"/>
      <c r="AG50">
        <f t="shared" si="2"/>
        <v>2012.1756267189335</v>
      </c>
      <c r="AI50" s="75">
        <f>PXIL!H50</f>
        <v>0</v>
      </c>
      <c r="AJ50" s="75">
        <f>PXIL!N50</f>
        <v>0</v>
      </c>
      <c r="AK50" s="75">
        <f>RTM_IEX!H50</f>
        <v>121.25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5.5403084982537827</v>
      </c>
      <c r="F51">
        <f>GT_Spot!P51</f>
        <v>0</v>
      </c>
      <c r="G51">
        <f>PPCL_NG!P51</f>
        <v>33.950000000000003</v>
      </c>
      <c r="H51">
        <f>PPCL_Spot!P51</f>
        <v>3.61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668.11401864676941</v>
      </c>
      <c r="P51" s="77">
        <v>95.029999999999987</v>
      </c>
      <c r="Q51" s="77">
        <v>15.7</v>
      </c>
      <c r="R51" s="80">
        <v>46.5</v>
      </c>
      <c r="S51" s="80">
        <v>0</v>
      </c>
      <c r="T51" s="78">
        <f>SUMPRODUCT(LTA!F51:AJ51,LTA!F$101:AJ$101,LTA!F$103:AJ$103)</f>
        <v>336.23</v>
      </c>
      <c r="U51" s="78">
        <f>SUMPRODUCT(LTA!F51:AJ51,LTA!F$102:AJ$102,LTA!F$103:AJ$103)</f>
        <v>26.14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609.65</v>
      </c>
      <c r="AB51" s="117">
        <f>-STOA!N51</f>
        <v>0</v>
      </c>
      <c r="AC51">
        <f t="shared" si="0"/>
        <v>17.900734078876205</v>
      </c>
      <c r="AD51">
        <f t="shared" si="1"/>
        <v>2016.2735930661468</v>
      </c>
      <c r="AE51">
        <f>'IDT-1'!B51</f>
        <v>0</v>
      </c>
      <c r="AF51" s="26"/>
      <c r="AG51">
        <f t="shared" si="2"/>
        <v>2016.2735930661468</v>
      </c>
      <c r="AI51" s="75">
        <f>PXIL!H51</f>
        <v>0</v>
      </c>
      <c r="AJ51" s="75">
        <f>PXIL!N51</f>
        <v>0</v>
      </c>
      <c r="AK51" s="75">
        <f>RTM_IEX!H51</f>
        <v>94.09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5.5403084982537827</v>
      </c>
      <c r="F52">
        <f>GT_Spot!P52</f>
        <v>0</v>
      </c>
      <c r="G52">
        <f>PPCL_NG!P52</f>
        <v>33.950000000000003</v>
      </c>
      <c r="H52">
        <f>PPCL_Spot!P52</f>
        <v>3.61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668.11401864676941</v>
      </c>
      <c r="P52" s="77">
        <v>95.029999999999987</v>
      </c>
      <c r="Q52" s="77">
        <v>15.7</v>
      </c>
      <c r="R52" s="80">
        <v>46.5</v>
      </c>
      <c r="S52" s="80">
        <v>0</v>
      </c>
      <c r="T52" s="78">
        <f>SUMPRODUCT(LTA!F52:AJ52,LTA!F$101:AJ$101,LTA!F$103:AJ$103)</f>
        <v>336.69</v>
      </c>
      <c r="U52" s="78">
        <f>SUMPRODUCT(LTA!F52:AJ52,LTA!F$102:AJ$102,LTA!F$103:AJ$103)</f>
        <v>26.28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622.68999999999994</v>
      </c>
      <c r="AB52" s="117">
        <f>-STOA!N52</f>
        <v>0</v>
      </c>
      <c r="AC52">
        <f t="shared" si="0"/>
        <v>17.9097980788762</v>
      </c>
      <c r="AD52">
        <f t="shared" si="1"/>
        <v>2017.2945290661467</v>
      </c>
      <c r="AE52">
        <f>'IDT-1'!B52</f>
        <v>0</v>
      </c>
      <c r="AF52" s="26"/>
      <c r="AG52">
        <f t="shared" si="2"/>
        <v>2017.2945290661467</v>
      </c>
      <c r="AI52" s="75">
        <f>PXIL!H52</f>
        <v>0</v>
      </c>
      <c r="AJ52" s="75">
        <f>PXIL!N52</f>
        <v>0</v>
      </c>
      <c r="AK52" s="75">
        <f>RTM_IEX!H52</f>
        <v>81.48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12.654857646022894</v>
      </c>
      <c r="F53">
        <f>GT_Spot!P53</f>
        <v>0</v>
      </c>
      <c r="G53">
        <f>PPCL_NG!P53</f>
        <v>33.950000000000003</v>
      </c>
      <c r="H53">
        <f>PPCL_Spot!P53</f>
        <v>9.4600000000000009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666.96955756927855</v>
      </c>
      <c r="P53" s="77">
        <v>94.64</v>
      </c>
      <c r="Q53" s="77">
        <v>15.7</v>
      </c>
      <c r="R53" s="80">
        <v>46.5</v>
      </c>
      <c r="S53" s="80">
        <v>0</v>
      </c>
      <c r="T53" s="78">
        <f>SUMPRODUCT(LTA!F53:AJ53,LTA!F$101:AJ$101,LTA!F$103:AJ$103)</f>
        <v>339.12</v>
      </c>
      <c r="U53" s="78">
        <f>SUMPRODUCT(LTA!F53:AJ53,LTA!F$102:AJ$102,LTA!F$103:AJ$103)</f>
        <v>32.67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638.91</v>
      </c>
      <c r="AB53" s="117">
        <f>-STOA!N53</f>
        <v>0</v>
      </c>
      <c r="AC53">
        <f t="shared" si="0"/>
        <v>18.170982853894653</v>
      </c>
      <c r="AD53">
        <f t="shared" si="1"/>
        <v>2046.7134323614068</v>
      </c>
      <c r="AE53">
        <f>'IDT-1'!B53</f>
        <v>0</v>
      </c>
      <c r="AF53" s="26"/>
      <c r="AG53">
        <f t="shared" si="2"/>
        <v>2046.7134323614068</v>
      </c>
      <c r="AI53" s="75">
        <f>PXIL!H53</f>
        <v>0</v>
      </c>
      <c r="AJ53" s="75">
        <f>PXIL!N53</f>
        <v>0</v>
      </c>
      <c r="AK53" s="75">
        <f>RTM_IEX!H53</f>
        <v>74.69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12.654857646022894</v>
      </c>
      <c r="F54">
        <f>GT_Spot!P54</f>
        <v>0</v>
      </c>
      <c r="G54">
        <f>PPCL_NG!P54</f>
        <v>33.950000000000003</v>
      </c>
      <c r="H54">
        <f>PPCL_Spot!P54</f>
        <v>9.4600000000000009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666.98997464531487</v>
      </c>
      <c r="P54" s="77">
        <v>94.64</v>
      </c>
      <c r="Q54" s="77">
        <v>13.87</v>
      </c>
      <c r="R54" s="80">
        <v>46.5</v>
      </c>
      <c r="S54" s="80">
        <v>0</v>
      </c>
      <c r="T54" s="78">
        <f>SUMPRODUCT(LTA!F54:AJ54,LTA!F$101:AJ$101,LTA!F$103:AJ$103)</f>
        <v>339.18999999999994</v>
      </c>
      <c r="U54" s="78">
        <f>SUMPRODUCT(LTA!F54:AJ54,LTA!F$102:AJ$102,LTA!F$103:AJ$103)</f>
        <v>34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653.45999999999992</v>
      </c>
      <c r="AB54" s="117">
        <f>-STOA!N54</f>
        <v>0</v>
      </c>
      <c r="AC54">
        <f t="shared" si="0"/>
        <v>17.936906524163774</v>
      </c>
      <c r="AD54">
        <f t="shared" si="1"/>
        <v>2020.3479257671738</v>
      </c>
      <c r="AE54">
        <f>'IDT-1'!B54</f>
        <v>0</v>
      </c>
      <c r="AF54" s="26"/>
      <c r="AG54">
        <f t="shared" si="2"/>
        <v>2020.3479257671738</v>
      </c>
      <c r="AI54" s="75">
        <f>PXIL!H54</f>
        <v>0</v>
      </c>
      <c r="AJ54" s="75">
        <f>PXIL!N54</f>
        <v>0</v>
      </c>
      <c r="AK54" s="75">
        <f>RTM_IEX!H54</f>
        <v>33.950000000000003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12.654857646022894</v>
      </c>
      <c r="F55">
        <f>GT_Spot!P55</f>
        <v>0</v>
      </c>
      <c r="G55">
        <f>PPCL_NG!P55</f>
        <v>33.950000000000003</v>
      </c>
      <c r="H55">
        <f>PPCL_Spot!P55</f>
        <v>9.4600000000000009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661.31626199203845</v>
      </c>
      <c r="P55" s="77">
        <v>94.64</v>
      </c>
      <c r="Q55" s="77">
        <v>13.87</v>
      </c>
      <c r="R55" s="80">
        <v>46.5</v>
      </c>
      <c r="S55" s="80">
        <v>0</v>
      </c>
      <c r="T55" s="78">
        <f>SUMPRODUCT(LTA!F55:AJ55,LTA!F$101:AJ$101,LTA!F$103:AJ$103)</f>
        <v>340.71000000000004</v>
      </c>
      <c r="U55" s="78">
        <f>SUMPRODUCT(LTA!F55:AJ55,LTA!F$102:AJ$102,LTA!F$103:AJ$103)</f>
        <v>35.11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628.07999999999993</v>
      </c>
      <c r="AB55" s="117">
        <f>-STOA!N55</f>
        <v>0</v>
      </c>
      <c r="AC55">
        <f t="shared" si="0"/>
        <v>17.942857852814939</v>
      </c>
      <c r="AD55">
        <f t="shared" si="1"/>
        <v>2021.0182617852461</v>
      </c>
      <c r="AE55">
        <f>'IDT-1'!B55</f>
        <v>0</v>
      </c>
      <c r="AF55" s="26"/>
      <c r="AG55">
        <f t="shared" si="2"/>
        <v>2021.0182617852461</v>
      </c>
      <c r="AI55" s="75">
        <f>PXIL!H55</f>
        <v>0</v>
      </c>
      <c r="AJ55" s="75">
        <f>PXIL!N55</f>
        <v>0</v>
      </c>
      <c r="AK55" s="75">
        <f>RTM_IEX!H55</f>
        <v>63.05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12.654857646022894</v>
      </c>
      <c r="F56">
        <f>GT_Spot!P56</f>
        <v>0</v>
      </c>
      <c r="G56">
        <f>PPCL_NG!P56</f>
        <v>33.950000000000003</v>
      </c>
      <c r="H56">
        <f>PPCL_Spot!P56</f>
        <v>9.4600000000000009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661.33667906807489</v>
      </c>
      <c r="P56" s="77">
        <v>94.64</v>
      </c>
      <c r="Q56" s="77">
        <v>13.87</v>
      </c>
      <c r="R56" s="80">
        <v>46.5</v>
      </c>
      <c r="S56" s="80">
        <v>0</v>
      </c>
      <c r="T56" s="78">
        <f>SUMPRODUCT(LTA!F56:AJ56,LTA!F$101:AJ$101,LTA!F$103:AJ$103)</f>
        <v>340.31</v>
      </c>
      <c r="U56" s="78">
        <f>SUMPRODUCT(LTA!F56:AJ56,LTA!F$102:AJ$102,LTA!F$103:AJ$103)</f>
        <v>36.82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653.29999999999995</v>
      </c>
      <c r="AB56" s="117">
        <f>-STOA!N56</f>
        <v>0</v>
      </c>
      <c r="AC56">
        <f t="shared" si="0"/>
        <v>18.20202152308406</v>
      </c>
      <c r="AD56">
        <f t="shared" si="1"/>
        <v>2050.2095151910135</v>
      </c>
      <c r="AE56">
        <f>'IDT-1'!B56</f>
        <v>0</v>
      </c>
      <c r="AF56" s="26"/>
      <c r="AG56">
        <f t="shared" si="2"/>
        <v>2050.2095151910135</v>
      </c>
      <c r="AI56" s="75">
        <f>PXIL!H56</f>
        <v>0</v>
      </c>
      <c r="AJ56" s="75">
        <f>PXIL!N56</f>
        <v>0</v>
      </c>
      <c r="AK56" s="75">
        <f>RTM_IEX!H56</f>
        <v>65.95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12.654857646022894</v>
      </c>
      <c r="F57">
        <f>GT_Spot!P57</f>
        <v>0</v>
      </c>
      <c r="G57">
        <f>PPCL_NG!P57</f>
        <v>33.950000000000003</v>
      </c>
      <c r="H57">
        <f>PPCL_Spot!P57</f>
        <v>9.4600000000000009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662.23422396137505</v>
      </c>
      <c r="P57" s="77">
        <v>94.64</v>
      </c>
      <c r="Q57" s="77">
        <v>13.87</v>
      </c>
      <c r="R57" s="80">
        <v>46.5</v>
      </c>
      <c r="S57" s="80">
        <v>0</v>
      </c>
      <c r="T57" s="78">
        <f>SUMPRODUCT(LTA!F57:AJ57,LTA!F$101:AJ$101,LTA!F$103:AJ$103)</f>
        <v>294.05</v>
      </c>
      <c r="U57" s="78">
        <f>SUMPRODUCT(LTA!F57:AJ57,LTA!F$102:AJ$102,LTA!F$103:AJ$103)</f>
        <v>40.25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662.03</v>
      </c>
      <c r="AB57" s="117">
        <f>-STOA!N57</f>
        <v>0</v>
      </c>
      <c r="AC57">
        <f t="shared" si="0"/>
        <v>17.756279918145104</v>
      </c>
      <c r="AD57">
        <f t="shared" si="1"/>
        <v>2000.0028016892529</v>
      </c>
      <c r="AE57">
        <f>'IDT-1'!B57</f>
        <v>0</v>
      </c>
      <c r="AF57" s="26"/>
      <c r="AG57">
        <f t="shared" si="2"/>
        <v>2000.0028016892529</v>
      </c>
      <c r="AI57" s="75">
        <f>PXIL!H57</f>
        <v>0</v>
      </c>
      <c r="AJ57" s="75">
        <f>PXIL!N57</f>
        <v>0</v>
      </c>
      <c r="AK57" s="75">
        <f>RTM_IEX!H57</f>
        <v>48.5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12.654857646022894</v>
      </c>
      <c r="F58">
        <f>GT_Spot!P58</f>
        <v>0</v>
      </c>
      <c r="G58">
        <f>PPCL_NG!P58</f>
        <v>33.950000000000003</v>
      </c>
      <c r="H58">
        <f>PPCL_Spot!P58</f>
        <v>9.4600000000000009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662.25464103741149</v>
      </c>
      <c r="P58" s="77">
        <v>94.64</v>
      </c>
      <c r="Q58" s="77">
        <v>15.7</v>
      </c>
      <c r="R58" s="80">
        <v>46.5</v>
      </c>
      <c r="S58" s="80">
        <v>0</v>
      </c>
      <c r="T58" s="78">
        <f>SUMPRODUCT(LTA!F58:AJ58,LTA!F$101:AJ$101,LTA!F$103:AJ$103)</f>
        <v>304.59000000000003</v>
      </c>
      <c r="U58" s="78">
        <f>SUMPRODUCT(LTA!F58:AJ58,LTA!F$102:AJ$102,LTA!F$103:AJ$103)</f>
        <v>51.61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681.43</v>
      </c>
      <c r="AB58" s="117">
        <f>-STOA!N58</f>
        <v>0</v>
      </c>
      <c r="AC58">
        <f t="shared" si="0"/>
        <v>18.042107588414222</v>
      </c>
      <c r="AD58">
        <f t="shared" si="1"/>
        <v>2032.1973910950201</v>
      </c>
      <c r="AE58">
        <f>'IDT-1'!B58</f>
        <v>0</v>
      </c>
      <c r="AF58" s="26"/>
      <c r="AG58">
        <f t="shared" si="2"/>
        <v>2032.1973910950201</v>
      </c>
      <c r="AI58" s="75">
        <f>PXIL!H58</f>
        <v>0</v>
      </c>
      <c r="AJ58" s="75">
        <f>PXIL!N58</f>
        <v>0</v>
      </c>
      <c r="AK58" s="75">
        <f>RTM_IEX!H58</f>
        <v>37.83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12.654857646022894</v>
      </c>
      <c r="F59">
        <f>GT_Spot!P59</f>
        <v>0</v>
      </c>
      <c r="G59">
        <f>PPCL_NG!P59</f>
        <v>33.950000000000003</v>
      </c>
      <c r="H59">
        <f>PPCL_Spot!P59</f>
        <v>9.4600000000000009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664.25311072217551</v>
      </c>
      <c r="P59" s="77">
        <v>94.64</v>
      </c>
      <c r="Q59" s="77">
        <v>15.7</v>
      </c>
      <c r="R59" s="80">
        <v>46.5</v>
      </c>
      <c r="S59" s="80">
        <v>0</v>
      </c>
      <c r="T59" s="78">
        <f>SUMPRODUCT(LTA!F59:AJ59,LTA!F$101:AJ$101,LTA!F$103:AJ$103)</f>
        <v>300.70000000000005</v>
      </c>
      <c r="U59" s="78">
        <f>SUMPRODUCT(LTA!F59:AJ59,LTA!F$102:AJ$102,LTA!F$103:AJ$103)</f>
        <v>58.66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706.76</v>
      </c>
      <c r="AB59" s="117">
        <f>-STOA!N59</f>
        <v>0</v>
      </c>
      <c r="AC59">
        <f t="shared" si="0"/>
        <v>18.217211564739422</v>
      </c>
      <c r="AD59">
        <f t="shared" si="1"/>
        <v>1997.6807568034592</v>
      </c>
      <c r="AE59">
        <f>'IDT-1'!B59</f>
        <v>0</v>
      </c>
      <c r="AF59" s="26"/>
      <c r="AG59">
        <f t="shared" si="2"/>
        <v>1997.6807568034592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-27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12.654857646022894</v>
      </c>
      <c r="F60">
        <f>GT_Spot!P60</f>
        <v>0</v>
      </c>
      <c r="G60">
        <f>PPCL_NG!P60</f>
        <v>33.950000000000003</v>
      </c>
      <c r="H60">
        <f>PPCL_Spot!P60</f>
        <v>9.4600000000000009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645.50525909722614</v>
      </c>
      <c r="P60" s="77">
        <v>94.64</v>
      </c>
      <c r="Q60" s="77">
        <v>15.7</v>
      </c>
      <c r="R60" s="80">
        <v>46.5</v>
      </c>
      <c r="S60" s="80">
        <v>0</v>
      </c>
      <c r="T60" s="78">
        <f>SUMPRODUCT(LTA!F60:AJ60,LTA!F$101:AJ$101,LTA!F$103:AJ$103)</f>
        <v>297.38999999999993</v>
      </c>
      <c r="U60" s="78">
        <f>SUMPRODUCT(LTA!F60:AJ60,LTA!F$102:AJ$102,LTA!F$103:AJ$103)</f>
        <v>58.150000000000006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749.43999999999994</v>
      </c>
      <c r="AB60" s="117">
        <f>-STOA!N60</f>
        <v>0</v>
      </c>
      <c r="AC60">
        <f t="shared" si="0"/>
        <v>18.403076597962063</v>
      </c>
      <c r="AD60">
        <f t="shared" si="1"/>
        <v>2016.6070401452869</v>
      </c>
      <c r="AE60">
        <f>'IDT-1'!B60</f>
        <v>0</v>
      </c>
      <c r="AF60" s="26"/>
      <c r="AG60">
        <f t="shared" si="2"/>
        <v>2016.6070401452869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-28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12.654857646022894</v>
      </c>
      <c r="F61">
        <f>GT_Spot!P61</f>
        <v>0</v>
      </c>
      <c r="G61">
        <f>PPCL_NG!P61</f>
        <v>33.950000000000003</v>
      </c>
      <c r="H61">
        <f>PPCL_Spot!P61</f>
        <v>9.4600000000000009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621.32355959307245</v>
      </c>
      <c r="P61" s="77">
        <v>94.64</v>
      </c>
      <c r="Q61" s="77">
        <v>15.7</v>
      </c>
      <c r="R61" s="80">
        <v>46.5</v>
      </c>
      <c r="S61" s="80">
        <v>0</v>
      </c>
      <c r="T61" s="78">
        <f>SUMPRODUCT(LTA!F61:AJ61,LTA!F$101:AJ$101,LTA!F$103:AJ$103)</f>
        <v>293.64</v>
      </c>
      <c r="U61" s="78">
        <f>SUMPRODUCT(LTA!F61:AJ61,LTA!F$102:AJ$102,LTA!F$103:AJ$103)</f>
        <v>58.010000000000005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779.78</v>
      </c>
      <c r="AB61" s="117">
        <f>-STOA!N61</f>
        <v>0</v>
      </c>
      <c r="AC61">
        <f t="shared" si="0"/>
        <v>18.769284615691127</v>
      </c>
      <c r="AD61">
        <f t="shared" si="1"/>
        <v>1979.5091326234042</v>
      </c>
      <c r="AE61">
        <f>'IDT-1'!B61</f>
        <v>0</v>
      </c>
      <c r="AF61" s="26"/>
      <c r="AG61">
        <f t="shared" si="2"/>
        <v>1979.5091326234042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-67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13.658996293128029</v>
      </c>
      <c r="F62">
        <f>GT_Spot!P62</f>
        <v>0</v>
      </c>
      <c r="G62">
        <f>PPCL_NG!P62</f>
        <v>33.950000000000003</v>
      </c>
      <c r="H62">
        <f>PPCL_Spot!P62</f>
        <v>9.4600000000000009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602.9009872610294</v>
      </c>
      <c r="P62" s="77">
        <v>94.64</v>
      </c>
      <c r="Q62" s="77">
        <v>15.7</v>
      </c>
      <c r="R62" s="80">
        <v>46.5</v>
      </c>
      <c r="S62" s="80">
        <v>0</v>
      </c>
      <c r="T62" s="78">
        <f>SUMPRODUCT(LTA!F62:AJ62,LTA!F$101:AJ$101,LTA!F$103:AJ$103)</f>
        <v>288.54999999999995</v>
      </c>
      <c r="U62" s="78">
        <f>SUMPRODUCT(LTA!F62:AJ62,LTA!F$102:AJ$102,LTA!F$103:AJ$103)</f>
        <v>60.7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808.29</v>
      </c>
      <c r="AB62" s="117">
        <f>-STOA!N62</f>
        <v>0</v>
      </c>
      <c r="AC62">
        <f t="shared" si="0"/>
        <v>18.623817211208795</v>
      </c>
      <c r="AD62">
        <f t="shared" si="1"/>
        <v>2013.3461663429491</v>
      </c>
      <c r="AE62">
        <f>'IDT-1'!B62</f>
        <v>0</v>
      </c>
      <c r="AF62" s="26"/>
      <c r="AG62">
        <f t="shared" si="2"/>
        <v>2013.3461663429491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-42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14.304575707154742</v>
      </c>
      <c r="F63">
        <f>GT_Spot!P63</f>
        <v>0</v>
      </c>
      <c r="G63">
        <f>PPCL_NG!P63</f>
        <v>33.950000000000003</v>
      </c>
      <c r="H63">
        <f>PPCL_Spot!P63</f>
        <v>9.4600000000000009</v>
      </c>
      <c r="I63">
        <f>Bawana_NG!P63</f>
        <v>75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568.06154693843689</v>
      </c>
      <c r="P63" s="77">
        <v>94.64</v>
      </c>
      <c r="Q63" s="77">
        <v>15.7</v>
      </c>
      <c r="R63" s="80">
        <v>46.5</v>
      </c>
      <c r="S63" s="80">
        <v>0</v>
      </c>
      <c r="T63" s="78">
        <f>SUMPRODUCT(LTA!F63:AJ63,LTA!F$101:AJ$101,LTA!F$103:AJ$103)</f>
        <v>284.28000000000003</v>
      </c>
      <c r="U63" s="78">
        <f>SUMPRODUCT(LTA!F63:AJ63,LTA!F$102:AJ$102,LTA!F$103:AJ$103)</f>
        <v>66.11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828.06999999999994</v>
      </c>
      <c r="AB63" s="117">
        <f>-STOA!N63</f>
        <v>0</v>
      </c>
      <c r="AC63">
        <f t="shared" si="0"/>
        <v>18.105261879281208</v>
      </c>
      <c r="AD63">
        <f t="shared" si="1"/>
        <v>2039.3108607663105</v>
      </c>
      <c r="AE63">
        <f>'IDT-1'!B63</f>
        <v>0</v>
      </c>
      <c r="AF63" s="26"/>
      <c r="AG63">
        <f t="shared" si="2"/>
        <v>2039.3108607663105</v>
      </c>
      <c r="AI63" s="75">
        <f>PXIL!H63</f>
        <v>0</v>
      </c>
      <c r="AJ63" s="75">
        <f>PXIL!N63</f>
        <v>0</v>
      </c>
      <c r="AK63" s="75">
        <f>RTM_IEX!H63</f>
        <v>21.34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14.304575707154742</v>
      </c>
      <c r="F64">
        <f>GT_Spot!P64</f>
        <v>0</v>
      </c>
      <c r="G64">
        <f>PPCL_NG!P64</f>
        <v>33.950000000000003</v>
      </c>
      <c r="H64">
        <f>PPCL_Spot!P64</f>
        <v>10.16</v>
      </c>
      <c r="I64">
        <f>Bawana_NG!P64</f>
        <v>75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577.350457601637</v>
      </c>
      <c r="P64" s="77">
        <v>94.64</v>
      </c>
      <c r="Q64" s="77">
        <v>15.7</v>
      </c>
      <c r="R64" s="80">
        <v>46.5</v>
      </c>
      <c r="S64" s="80">
        <v>0</v>
      </c>
      <c r="T64" s="78">
        <f>SUMPRODUCT(LTA!F64:AJ64,LTA!F$101:AJ$101,LTA!F$103:AJ$103)</f>
        <v>287.63</v>
      </c>
      <c r="U64" s="78">
        <f>SUMPRODUCT(LTA!F64:AJ64,LTA!F$102:AJ$102,LTA!F$103:AJ$103)</f>
        <v>88.34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852.9799999999999</v>
      </c>
      <c r="AB64" s="117">
        <f>-STOA!N64</f>
        <v>0</v>
      </c>
      <c r="AC64">
        <f t="shared" si="0"/>
        <v>18.449684293117368</v>
      </c>
      <c r="AD64">
        <f t="shared" si="1"/>
        <v>2078.1053490156742</v>
      </c>
      <c r="AE64">
        <f>'IDT-1'!B64</f>
        <v>0</v>
      </c>
      <c r="AF64" s="26"/>
      <c r="AG64">
        <f t="shared" si="2"/>
        <v>2078.1053490156742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5.8683833654640587</v>
      </c>
      <c r="F65">
        <f>GT_Spot!P65</f>
        <v>0</v>
      </c>
      <c r="G65">
        <f>PPCL_NG!P65</f>
        <v>33.950000000000003</v>
      </c>
      <c r="H65">
        <f>PPCL_Spot!P65</f>
        <v>10.16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579.55431265603715</v>
      </c>
      <c r="P65" s="77">
        <v>48.5</v>
      </c>
      <c r="Q65" s="77">
        <v>15.7</v>
      </c>
      <c r="R65" s="80">
        <v>46.5</v>
      </c>
      <c r="S65" s="80">
        <v>0</v>
      </c>
      <c r="T65" s="78">
        <f>SUMPRODUCT(LTA!F65:AJ65,LTA!F$101:AJ$101,LTA!F$103:AJ$103)</f>
        <v>316.01</v>
      </c>
      <c r="U65" s="78">
        <f>SUMPRODUCT(LTA!F65:AJ65,LTA!F$102:AJ$102,LTA!F$103:AJ$103)</f>
        <v>91.26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837.78</v>
      </c>
      <c r="AB65" s="117">
        <f>-STOA!N65</f>
        <v>0</v>
      </c>
      <c r="AC65">
        <f t="shared" si="0"/>
        <v>18.281415892866534</v>
      </c>
      <c r="AD65">
        <f t="shared" si="1"/>
        <v>2025.0012801286346</v>
      </c>
      <c r="AE65">
        <f>'IDT-1'!B65</f>
        <v>0</v>
      </c>
      <c r="AF65" s="26"/>
      <c r="AG65">
        <f t="shared" si="2"/>
        <v>2025.0012801286346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-17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14.304575707154742</v>
      </c>
      <c r="F66">
        <f>GT_Spot!P66</f>
        <v>0</v>
      </c>
      <c r="G66">
        <f>PPCL_NG!P66</f>
        <v>33.950000000000003</v>
      </c>
      <c r="H66">
        <f>PPCL_Spot!P66</f>
        <v>10.16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590.01720795603705</v>
      </c>
      <c r="P66" s="77">
        <v>48.5</v>
      </c>
      <c r="Q66" s="77">
        <v>15.7</v>
      </c>
      <c r="R66" s="80">
        <v>46.5</v>
      </c>
      <c r="S66" s="80">
        <v>0</v>
      </c>
      <c r="T66" s="78">
        <f>SUMPRODUCT(LTA!F66:AJ66,LTA!F$101:AJ$101,LTA!F$103:AJ$103)</f>
        <v>299.48</v>
      </c>
      <c r="U66" s="78">
        <f>SUMPRODUCT(LTA!F66:AJ66,LTA!F$102:AJ$102,LTA!F$103:AJ$103)</f>
        <v>93.210000000000008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857.06999999999994</v>
      </c>
      <c r="AB66" s="117">
        <f>-STOA!N66</f>
        <v>0</v>
      </c>
      <c r="AC66">
        <f t="shared" si="0"/>
        <v>18.382638333847066</v>
      </c>
      <c r="AD66">
        <f t="shared" si="1"/>
        <v>2060.5091453293448</v>
      </c>
      <c r="AE66">
        <f>'IDT-1'!B66</f>
        <v>0</v>
      </c>
      <c r="AF66" s="26"/>
      <c r="AG66">
        <f t="shared" si="2"/>
        <v>2060.5091453293448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12.654857646022894</v>
      </c>
      <c r="F67">
        <f>GT_Spot!P67</f>
        <v>0</v>
      </c>
      <c r="G67">
        <f>PPCL_NG!P67</f>
        <v>33.950000000000003</v>
      </c>
      <c r="H67">
        <f>PPCL_Spot!P67</f>
        <v>10.16</v>
      </c>
      <c r="I67">
        <f>Bawana_NG!P67</f>
        <v>75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625.18175842413359</v>
      </c>
      <c r="P67" s="77">
        <v>48.5</v>
      </c>
      <c r="Q67" s="77">
        <v>15.7</v>
      </c>
      <c r="R67" s="80">
        <v>46.5</v>
      </c>
      <c r="S67" s="80">
        <v>0</v>
      </c>
      <c r="T67" s="78">
        <f>SUMPRODUCT(LTA!F67:AJ67,LTA!F$101:AJ$101,LTA!F$103:AJ$103)</f>
        <v>281.52</v>
      </c>
      <c r="U67" s="78">
        <f>SUMPRODUCT(LTA!F67:AJ67,LTA!F$102:AJ$102,LTA!F$103:AJ$103)</f>
        <v>96.25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852.44999999999993</v>
      </c>
      <c r="AB67" s="117">
        <f>-STOA!N67</f>
        <v>0</v>
      </c>
      <c r="AC67">
        <f t="shared" si="0"/>
        <v>19.091573275493243</v>
      </c>
      <c r="AD67">
        <f t="shared" si="1"/>
        <v>2007.7750427946632</v>
      </c>
      <c r="AE67">
        <f>'IDT-1'!B67</f>
        <v>0</v>
      </c>
      <c r="AF67" s="26"/>
      <c r="AG67">
        <f t="shared" si="2"/>
        <v>2007.7750427946632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-71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12.654857646022894</v>
      </c>
      <c r="F68">
        <f>GT_Spot!P68</f>
        <v>0</v>
      </c>
      <c r="G68">
        <f>PPCL_NG!P68</f>
        <v>33.950000000000003</v>
      </c>
      <c r="H68">
        <f>PPCL_Spot!P68</f>
        <v>10.16</v>
      </c>
      <c r="I68">
        <f>Bawana_NG!P68</f>
        <v>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625.15793962932048</v>
      </c>
      <c r="P68" s="77">
        <v>48.5</v>
      </c>
      <c r="Q68" s="77">
        <v>15.7</v>
      </c>
      <c r="R68" s="80">
        <v>46.5</v>
      </c>
      <c r="S68" s="80">
        <v>0</v>
      </c>
      <c r="T68" s="78">
        <f>SUMPRODUCT(LTA!F68:AJ68,LTA!F$101:AJ$101,LTA!F$103:AJ$103)</f>
        <v>263.27</v>
      </c>
      <c r="U68" s="78">
        <f>SUMPRODUCT(LTA!F68:AJ68,LTA!F$102:AJ$102,LTA!F$103:AJ$103)</f>
        <v>100.06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851.14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18.606516696733273</v>
      </c>
      <c r="AD68">
        <f t="shared" ref="AD68:AD98" si="4">SUM(B68:AB68,AI68:AR68)-AC68</f>
        <v>2031.4862805786101</v>
      </c>
      <c r="AE68">
        <f>'IDT-1'!B68</f>
        <v>0</v>
      </c>
      <c r="AF68" s="26"/>
      <c r="AG68">
        <f t="shared" ref="AG68:AG98" si="5">SUM(AD68:AF68)+AT68</f>
        <v>2031.4862805786101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-32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12.654857646022894</v>
      </c>
      <c r="F69">
        <f>GT_Spot!P69</f>
        <v>0</v>
      </c>
      <c r="G69">
        <f>PPCL_NG!P69</f>
        <v>33.950000000000003</v>
      </c>
      <c r="H69">
        <f>PPCL_Spot!P69</f>
        <v>10.16</v>
      </c>
      <c r="I69">
        <f>Bawana_NG!P69</f>
        <v>75.008045876898862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638.80214812466443</v>
      </c>
      <c r="P69" s="77">
        <v>48.5</v>
      </c>
      <c r="Q69" s="77">
        <v>15.7</v>
      </c>
      <c r="R69" s="80">
        <v>46.5</v>
      </c>
      <c r="S69" s="80">
        <v>0</v>
      </c>
      <c r="T69" s="78">
        <f>SUMPRODUCT(LTA!F69:AJ69,LTA!F$101:AJ$101,LTA!F$103:AJ$103)</f>
        <v>241.85</v>
      </c>
      <c r="U69" s="78">
        <f>SUMPRODUCT(LTA!F69:AJ69,LTA!F$102:AJ$102,LTA!F$103:AJ$103)</f>
        <v>102.75999999999999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843.78</v>
      </c>
      <c r="AB69" s="117">
        <f>-STOA!N69</f>
        <v>0</v>
      </c>
      <c r="AC69">
        <f t="shared" si="3"/>
        <v>19.509259072739276</v>
      </c>
      <c r="AD69">
        <f t="shared" si="4"/>
        <v>1904.1557925748468</v>
      </c>
      <c r="AE69">
        <f>'IDT-1'!B69</f>
        <v>0</v>
      </c>
      <c r="AF69" s="26"/>
      <c r="AG69">
        <f t="shared" si="5"/>
        <v>1904.1557925748468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-146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13.658996293128029</v>
      </c>
      <c r="F70">
        <f>GT_Spot!P70</f>
        <v>0</v>
      </c>
      <c r="G70">
        <f>PPCL_NG!P70</f>
        <v>33.950000000000003</v>
      </c>
      <c r="H70">
        <f>PPCL_Spot!P70</f>
        <v>10.16</v>
      </c>
      <c r="I70">
        <f>Bawana_NG!P70</f>
        <v>75.008045876898862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645.02122257762176</v>
      </c>
      <c r="P70" s="77">
        <v>48.5</v>
      </c>
      <c r="Q70" s="77">
        <v>15.7</v>
      </c>
      <c r="R70" s="80">
        <v>46.5</v>
      </c>
      <c r="S70" s="80">
        <v>0</v>
      </c>
      <c r="T70" s="78">
        <f>SUMPRODUCT(LTA!F70:AJ70,LTA!F$101:AJ$101,LTA!F$103:AJ$103)</f>
        <v>208.07000000000002</v>
      </c>
      <c r="U70" s="78">
        <f>SUMPRODUCT(LTA!F70:AJ70,LTA!F$102:AJ$102,LTA!F$103:AJ$103)</f>
        <v>97.19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829.4</v>
      </c>
      <c r="AB70" s="117">
        <f>-STOA!N70</f>
        <v>0</v>
      </c>
      <c r="AC70">
        <f t="shared" si="3"/>
        <v>18.753752374654209</v>
      </c>
      <c r="AD70">
        <f t="shared" si="4"/>
        <v>1897.4045123729948</v>
      </c>
      <c r="AE70">
        <f>'IDT-1'!B70</f>
        <v>0</v>
      </c>
      <c r="AF70" s="26"/>
      <c r="AG70">
        <f t="shared" si="5"/>
        <v>1897.4045123729948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-107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13.658996293128029</v>
      </c>
      <c r="F71">
        <f>GT_Spot!P71</f>
        <v>0</v>
      </c>
      <c r="G71">
        <f>PPCL_NG!P71</f>
        <v>33.950000000000003</v>
      </c>
      <c r="H71">
        <f>PPCL_Spot!P71</f>
        <v>10.16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663.75246106974305</v>
      </c>
      <c r="P71" s="77">
        <v>48.5</v>
      </c>
      <c r="Q71" s="77">
        <v>15.7</v>
      </c>
      <c r="R71" s="80">
        <v>46.5</v>
      </c>
      <c r="S71" s="80">
        <v>0</v>
      </c>
      <c r="T71" s="78">
        <f>SUMPRODUCT(LTA!F71:AJ71,LTA!F$101:AJ$101,LTA!F$103:AJ$103)</f>
        <v>181.38</v>
      </c>
      <c r="U71" s="78">
        <f>SUMPRODUCT(LTA!F71:AJ71,LTA!F$102:AJ$102,LTA!F$103:AJ$103)</f>
        <v>92.820000000000007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813.1</v>
      </c>
      <c r="AB71" s="117">
        <f>-STOA!N71</f>
        <v>0</v>
      </c>
      <c r="AC71">
        <f t="shared" si="3"/>
        <v>18.723701657723048</v>
      </c>
      <c r="AD71">
        <f t="shared" si="4"/>
        <v>1843.7977557051479</v>
      </c>
      <c r="AE71">
        <f>'IDT-1'!B71</f>
        <v>0</v>
      </c>
      <c r="AF71" s="26"/>
      <c r="AG71">
        <f t="shared" si="5"/>
        <v>1843.7977557051479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-132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13.658996293128029</v>
      </c>
      <c r="F72">
        <f>GT_Spot!P72</f>
        <v>0</v>
      </c>
      <c r="G72">
        <f>PPCL_NG!P72</f>
        <v>33.950000000000003</v>
      </c>
      <c r="H72">
        <f>PPCL_Spot!P72</f>
        <v>10.16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692.84754389623197</v>
      </c>
      <c r="P72" s="77">
        <v>48.5</v>
      </c>
      <c r="Q72" s="77">
        <v>15.7</v>
      </c>
      <c r="R72" s="80">
        <v>41.769999999999996</v>
      </c>
      <c r="S72" s="80">
        <v>0</v>
      </c>
      <c r="T72" s="78">
        <f>SUMPRODUCT(LTA!F72:AJ72,LTA!F$101:AJ$101,LTA!F$103:AJ$103)</f>
        <v>157.51</v>
      </c>
      <c r="U72" s="78">
        <f>SUMPRODUCT(LTA!F72:AJ72,LTA!F$102:AJ$102,LTA!F$103:AJ$103)</f>
        <v>91.210000000000008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804.74</v>
      </c>
      <c r="AB72" s="117">
        <f>-STOA!N72</f>
        <v>0</v>
      </c>
      <c r="AC72">
        <f t="shared" si="3"/>
        <v>18.45388170863005</v>
      </c>
      <c r="AD72">
        <f t="shared" si="4"/>
        <v>1855.5926584807301</v>
      </c>
      <c r="AE72">
        <f>'IDT-1'!B72</f>
        <v>0</v>
      </c>
      <c r="AF72" s="26"/>
      <c r="AG72">
        <f t="shared" si="5"/>
        <v>1855.5926584807301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-111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13.658996293128029</v>
      </c>
      <c r="F73">
        <f>GT_Spot!P73</f>
        <v>0</v>
      </c>
      <c r="G73">
        <f>PPCL_NG!P73</f>
        <v>33.950000000000003</v>
      </c>
      <c r="H73">
        <f>PPCL_Spot!P73</f>
        <v>10.16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684.71290407216668</v>
      </c>
      <c r="P73" s="77">
        <v>48.5</v>
      </c>
      <c r="Q73" s="77">
        <v>15.7</v>
      </c>
      <c r="R73" s="80">
        <v>26.51</v>
      </c>
      <c r="S73" s="80">
        <v>0</v>
      </c>
      <c r="T73" s="78">
        <f>SUMPRODUCT(LTA!F73:AJ73,LTA!F$101:AJ$101,LTA!F$103:AJ$103)</f>
        <v>133.35</v>
      </c>
      <c r="U73" s="78">
        <f>SUMPRODUCT(LTA!F73:AJ73,LTA!F$102:AJ$102,LTA!F$103:AJ$103)</f>
        <v>90.99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786.2299999999999</v>
      </c>
      <c r="AB73" s="117">
        <f>-STOA!N73</f>
        <v>0</v>
      </c>
      <c r="AC73">
        <f t="shared" si="3"/>
        <v>17.559842414901436</v>
      </c>
      <c r="AD73">
        <f t="shared" si="4"/>
        <v>1825.2020579503931</v>
      </c>
      <c r="AE73">
        <f>'IDT-1'!B73</f>
        <v>0</v>
      </c>
      <c r="AF73" s="26"/>
      <c r="AG73">
        <f t="shared" si="5"/>
        <v>1825.2020579503931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-76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13.658996293128029</v>
      </c>
      <c r="F74">
        <f>GT_Spot!P74</f>
        <v>0</v>
      </c>
      <c r="G74">
        <f>PPCL_NG!P74</f>
        <v>33.950000000000003</v>
      </c>
      <c r="H74">
        <f>PPCL_Spot!P74</f>
        <v>10.16</v>
      </c>
      <c r="I74">
        <f>Bawana_NG!P74</f>
        <v>75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689.86828759211585</v>
      </c>
      <c r="P74" s="77">
        <v>48.5</v>
      </c>
      <c r="Q74" s="77">
        <v>15.7</v>
      </c>
      <c r="R74" s="80">
        <v>15.78</v>
      </c>
      <c r="S74" s="80">
        <v>0</v>
      </c>
      <c r="T74" s="78">
        <f>SUMPRODUCT(LTA!F74:AJ74,LTA!F$101:AJ$101,LTA!F$103:AJ$103)</f>
        <v>117.08999999999999</v>
      </c>
      <c r="U74" s="78">
        <f>SUMPRODUCT(LTA!F74:AJ74,LTA!F$102:AJ$102,LTA!F$103:AJ$103)</f>
        <v>91.09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774.97</v>
      </c>
      <c r="AB74" s="117">
        <f>-STOA!N74</f>
        <v>0</v>
      </c>
      <c r="AC74">
        <f t="shared" si="3"/>
        <v>17.065292856866499</v>
      </c>
      <c r="AD74">
        <f t="shared" si="4"/>
        <v>1815.7019910283773</v>
      </c>
      <c r="AE74">
        <f>'IDT-1'!B74</f>
        <v>0</v>
      </c>
      <c r="AF74" s="26"/>
      <c r="AG74">
        <f t="shared" si="5"/>
        <v>1815.7019910283773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-53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13.775078414599374</v>
      </c>
      <c r="F75">
        <f>GT_Spot!P75</f>
        <v>0</v>
      </c>
      <c r="G75">
        <f>PPCL_NG!P75</f>
        <v>33.950000000000003</v>
      </c>
      <c r="H75">
        <f>PPCL_Spot!P75</f>
        <v>10.469999999999999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751.41632438927479</v>
      </c>
      <c r="P75" s="77">
        <v>94.64</v>
      </c>
      <c r="Q75" s="77">
        <v>15.7</v>
      </c>
      <c r="R75" s="80">
        <v>0</v>
      </c>
      <c r="S75" s="80">
        <v>0</v>
      </c>
      <c r="T75" s="78">
        <f>SUMPRODUCT(LTA!F75:AJ75,LTA!F$101:AJ$101,LTA!F$103:AJ$103)</f>
        <v>101.63</v>
      </c>
      <c r="U75" s="78">
        <f>SUMPRODUCT(LTA!F75:AJ75,LTA!F$102:AJ$102,LTA!F$103:AJ$103)</f>
        <v>94.34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740.48</v>
      </c>
      <c r="AB75" s="117">
        <f>-STOA!N75</f>
        <v>0</v>
      </c>
      <c r="AC75">
        <f t="shared" si="3"/>
        <v>17.795363821671675</v>
      </c>
      <c r="AD75">
        <f t="shared" si="4"/>
        <v>1823.6060389822026</v>
      </c>
      <c r="AE75">
        <f>'IDT-1'!B75</f>
        <v>0</v>
      </c>
      <c r="AF75" s="26"/>
      <c r="AG75">
        <f t="shared" si="5"/>
        <v>1823.6060389822026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-90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13.775078414599374</v>
      </c>
      <c r="F76">
        <f>GT_Spot!P76</f>
        <v>0</v>
      </c>
      <c r="G76">
        <f>PPCL_NG!P76</f>
        <v>33.950000000000003</v>
      </c>
      <c r="H76">
        <f>PPCL_Spot!P76</f>
        <v>10.469999999999999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755.11038924042441</v>
      </c>
      <c r="P76" s="77">
        <v>94.64</v>
      </c>
      <c r="Q76" s="77">
        <v>15.7</v>
      </c>
      <c r="R76" s="80">
        <v>0</v>
      </c>
      <c r="S76" s="80">
        <v>0</v>
      </c>
      <c r="T76" s="78">
        <f>SUMPRODUCT(LTA!F76:AJ76,LTA!F$101:AJ$101,LTA!F$103:AJ$103)</f>
        <v>89.32</v>
      </c>
      <c r="U76" s="78">
        <f>SUMPRODUCT(LTA!F76:AJ76,LTA!F$102:AJ$102,LTA!F$103:AJ$103)</f>
        <v>101.28999999999999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714.53000000000009</v>
      </c>
      <c r="AB76" s="117">
        <f>-STOA!N76</f>
        <v>0</v>
      </c>
      <c r="AC76">
        <f t="shared" si="3"/>
        <v>17.747662397850085</v>
      </c>
      <c r="AD76">
        <f t="shared" si="4"/>
        <v>1774.0378052571737</v>
      </c>
      <c r="AE76">
        <f>'IDT-1'!B76</f>
        <v>24</v>
      </c>
      <c r="AF76" s="26"/>
      <c r="AG76">
        <f t="shared" si="5"/>
        <v>1798.0378052571737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-112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13.775078414599374</v>
      </c>
      <c r="F77">
        <f>GT_Spot!P77</f>
        <v>0</v>
      </c>
      <c r="G77">
        <f>PPCL_NG!P77</f>
        <v>33.950000000000003</v>
      </c>
      <c r="H77">
        <f>PPCL_Spot!P77</f>
        <v>10.469999999999999</v>
      </c>
      <c r="I77">
        <f>Bawana_NG!P77</f>
        <v>75.003218299600263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758.97938584526548</v>
      </c>
      <c r="P77" s="77">
        <v>94.64</v>
      </c>
      <c r="Q77" s="77">
        <v>15.7</v>
      </c>
      <c r="R77" s="80">
        <v>0</v>
      </c>
      <c r="S77" s="80">
        <v>0</v>
      </c>
      <c r="T77" s="78">
        <f>SUMPRODUCT(LTA!F77:AJ77,LTA!F$101:AJ$101,LTA!F$103:AJ$103)</f>
        <v>75.56</v>
      </c>
      <c r="U77" s="78">
        <f>SUMPRODUCT(LTA!F77:AJ77,LTA!F$102:AJ$102,LTA!F$103:AJ$103)</f>
        <v>92.49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713.74</v>
      </c>
      <c r="AB77" s="117">
        <f>-STOA!N77</f>
        <v>0</v>
      </c>
      <c r="AC77">
        <f t="shared" si="3"/>
        <v>16.7594701569672</v>
      </c>
      <c r="AD77">
        <f t="shared" si="4"/>
        <v>1847.5482124024979</v>
      </c>
      <c r="AE77">
        <f>'IDT-1'!B77</f>
        <v>32</v>
      </c>
      <c r="AF77" s="26"/>
      <c r="AG77">
        <f t="shared" si="5"/>
        <v>1879.5482124024979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13.775078414599374</v>
      </c>
      <c r="F78">
        <f>GT_Spot!P78</f>
        <v>0</v>
      </c>
      <c r="G78">
        <f>PPCL_NG!P78</f>
        <v>33.950000000000003</v>
      </c>
      <c r="H78">
        <f>PPCL_Spot!P78</f>
        <v>10.469999999999999</v>
      </c>
      <c r="I78">
        <f>Bawana_NG!P78</f>
        <v>75.003218299600263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758.38706972286423</v>
      </c>
      <c r="P78" s="77">
        <v>94.64</v>
      </c>
      <c r="Q78" s="77">
        <v>15.7</v>
      </c>
      <c r="R78" s="80">
        <v>0</v>
      </c>
      <c r="S78" s="80">
        <v>0</v>
      </c>
      <c r="T78" s="78">
        <f>SUMPRODUCT(LTA!F78:AJ78,LTA!F$101:AJ$101,LTA!F$103:AJ$103)</f>
        <v>67.39</v>
      </c>
      <c r="U78" s="78">
        <f>SUMPRODUCT(LTA!F78:AJ78,LTA!F$102:AJ$102,LTA!F$103:AJ$103)</f>
        <v>85.990000000000009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711.66000000000008</v>
      </c>
      <c r="AB78" s="117">
        <f>-STOA!N78</f>
        <v>0</v>
      </c>
      <c r="AC78">
        <f t="shared" si="3"/>
        <v>16.570901358625179</v>
      </c>
      <c r="AD78">
        <f t="shared" si="4"/>
        <v>1834.4444650784387</v>
      </c>
      <c r="AE78">
        <f>'IDT-1'!B78</f>
        <v>50.39</v>
      </c>
      <c r="AF78" s="26"/>
      <c r="AG78">
        <f t="shared" si="5"/>
        <v>1884.8344650784388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-15.95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14.422795341098171</v>
      </c>
      <c r="F79">
        <f>GT_Spot!P79</f>
        <v>0</v>
      </c>
      <c r="G79">
        <f>PPCL_NG!P79</f>
        <v>33.950000000000003</v>
      </c>
      <c r="H79">
        <f>PPCL_Spot!P79</f>
        <v>10.75</v>
      </c>
      <c r="I79">
        <f>Bawana_NG!P79</f>
        <v>97.199999999999989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814.12508295048087</v>
      </c>
      <c r="P79" s="77">
        <v>94.64</v>
      </c>
      <c r="Q79" s="77">
        <v>15.7</v>
      </c>
      <c r="R79" s="80">
        <v>0</v>
      </c>
      <c r="S79" s="80">
        <v>0</v>
      </c>
      <c r="T79" s="78">
        <f>SUMPRODUCT(LTA!F79:AJ79,LTA!F$101:AJ$101,LTA!F$103:AJ$103)</f>
        <v>60.58</v>
      </c>
      <c r="U79" s="78">
        <f>SUMPRODUCT(LTA!F79:AJ79,LTA!F$102:AJ$102,LTA!F$103:AJ$103)</f>
        <v>79.510000000000005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757.50999999999988</v>
      </c>
      <c r="AB79" s="117">
        <f>-STOA!N79</f>
        <v>0</v>
      </c>
      <c r="AC79">
        <f t="shared" si="3"/>
        <v>17.915866597731029</v>
      </c>
      <c r="AD79">
        <f t="shared" si="4"/>
        <v>1903.4720116938479</v>
      </c>
      <c r="AE79">
        <f>'IDT-1'!B79</f>
        <v>2</v>
      </c>
      <c r="AF79" s="26"/>
      <c r="AG79">
        <f t="shared" si="5"/>
        <v>1905.4720116938479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-57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14.422795341098171</v>
      </c>
      <c r="F80">
        <f>GT_Spot!P80</f>
        <v>0</v>
      </c>
      <c r="G80">
        <f>PPCL_NG!P80</f>
        <v>33.950000000000003</v>
      </c>
      <c r="H80">
        <f>PPCL_Spot!P80</f>
        <v>10.75</v>
      </c>
      <c r="I80">
        <f>Bawana_NG!P80</f>
        <v>97.199999999999989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828.44255672328075</v>
      </c>
      <c r="P80" s="77">
        <v>94.64</v>
      </c>
      <c r="Q80" s="77">
        <v>15.7</v>
      </c>
      <c r="R80" s="80">
        <v>0</v>
      </c>
      <c r="S80" s="80">
        <v>0</v>
      </c>
      <c r="T80" s="78">
        <f>SUMPRODUCT(LTA!F80:AJ80,LTA!F$101:AJ$101,LTA!F$103:AJ$103)</f>
        <v>59.66</v>
      </c>
      <c r="U80" s="78">
        <f>SUMPRODUCT(LTA!F80:AJ80,LTA!F$102:AJ$102,LTA!F$103:AJ$103)</f>
        <v>75.77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757.50999999999988</v>
      </c>
      <c r="AB80" s="117">
        <f>-STOA!N80</f>
        <v>0</v>
      </c>
      <c r="AC80">
        <f t="shared" si="3"/>
        <v>18.062999259587038</v>
      </c>
      <c r="AD80">
        <f t="shared" si="4"/>
        <v>1905.9823528047921</v>
      </c>
      <c r="AE80">
        <f>'IDT-1'!B80</f>
        <v>13</v>
      </c>
      <c r="AF80" s="26"/>
      <c r="AG80">
        <f t="shared" si="5"/>
        <v>1918.9823528047921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14.422795341098171</v>
      </c>
      <c r="F81">
        <f>GT_Spot!P81</f>
        <v>0</v>
      </c>
      <c r="G81">
        <f>PPCL_NG!P81</f>
        <v>33.950000000000003</v>
      </c>
      <c r="H81">
        <f>PPCL_Spot!P81</f>
        <v>10.75</v>
      </c>
      <c r="I81">
        <f>Bawana_NG!P81</f>
        <v>97.199999999999989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828.56780777928077</v>
      </c>
      <c r="P81" s="77">
        <v>105.16</v>
      </c>
      <c r="Q81" s="77">
        <v>15.7</v>
      </c>
      <c r="R81" s="80">
        <v>0</v>
      </c>
      <c r="S81" s="80">
        <v>0</v>
      </c>
      <c r="T81" s="78">
        <f>SUMPRODUCT(LTA!F81:AJ81,LTA!F$101:AJ$101,LTA!F$103:AJ$103)</f>
        <v>54.05</v>
      </c>
      <c r="U81" s="78">
        <f>SUMPRODUCT(LTA!F81:AJ81,LTA!F$102:AJ$102,LTA!F$103:AJ$103)</f>
        <v>73.599999999999994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767.20999999999992</v>
      </c>
      <c r="AB81" s="117">
        <f>-STOA!N81</f>
        <v>0</v>
      </c>
      <c r="AC81">
        <f t="shared" si="3"/>
        <v>17.907229643213974</v>
      </c>
      <c r="AD81">
        <f t="shared" si="4"/>
        <v>1948.7033734771651</v>
      </c>
      <c r="AE81">
        <f>'IDT-1'!B81</f>
        <v>42</v>
      </c>
      <c r="AF81" s="26"/>
      <c r="AG81">
        <f t="shared" si="5"/>
        <v>1990.7033734771651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14.422795341098171</v>
      </c>
      <c r="F82">
        <f>GT_Spot!P82</f>
        <v>0</v>
      </c>
      <c r="G82">
        <f>PPCL_NG!P82</f>
        <v>33.950000000000003</v>
      </c>
      <c r="H82">
        <f>PPCL_Spot!P82</f>
        <v>11.032894736842104</v>
      </c>
      <c r="I82">
        <f>Bawana_NG!P82</f>
        <v>97.199999999999989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828.56780777928077</v>
      </c>
      <c r="P82" s="77">
        <v>105.16</v>
      </c>
      <c r="Q82" s="77">
        <v>15.7</v>
      </c>
      <c r="R82" s="80">
        <v>0</v>
      </c>
      <c r="S82" s="80">
        <v>0</v>
      </c>
      <c r="T82" s="78">
        <f>SUMPRODUCT(LTA!F82:AJ82,LTA!F$101:AJ$101,LTA!F$103:AJ$103)</f>
        <v>46.21</v>
      </c>
      <c r="U82" s="78">
        <f>SUMPRODUCT(LTA!F82:AJ82,LTA!F$102:AJ$102,LTA!F$103:AJ$103)</f>
        <v>73.39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776.91</v>
      </c>
      <c r="AB82" s="117">
        <f>-STOA!N82</f>
        <v>0</v>
      </c>
      <c r="AC82">
        <f t="shared" si="3"/>
        <v>17.870970351765017</v>
      </c>
      <c r="AD82">
        <f t="shared" si="4"/>
        <v>1956.6725275054562</v>
      </c>
      <c r="AE82">
        <f>'IDT-1'!B82</f>
        <v>36.213999999999999</v>
      </c>
      <c r="AF82" s="26"/>
      <c r="AG82">
        <f t="shared" si="5"/>
        <v>1992.8865275054561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-28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14.422795341098171</v>
      </c>
      <c r="F83">
        <f>GT_Spot!P83</f>
        <v>0</v>
      </c>
      <c r="G83">
        <f>PPCL_NG!P83</f>
        <v>33.950000000000003</v>
      </c>
      <c r="H83">
        <f>PPCL_Spot!P83</f>
        <v>11.032894736842104</v>
      </c>
      <c r="I83">
        <f>Bawana_NG!P83</f>
        <v>98.769999999999982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833.11471483538071</v>
      </c>
      <c r="P83" s="77">
        <v>105.16</v>
      </c>
      <c r="Q83" s="77">
        <v>15.7</v>
      </c>
      <c r="R83" s="80">
        <v>0</v>
      </c>
      <c r="S83" s="80">
        <v>0</v>
      </c>
      <c r="T83" s="78">
        <f>SUMPRODUCT(LTA!F83:AJ83,LTA!F$101:AJ$101,LTA!F$103:AJ$103)</f>
        <v>46.3</v>
      </c>
      <c r="U83" s="78">
        <f>SUMPRODUCT(LTA!F83:AJ83,LTA!F$102:AJ$102,LTA!F$103:AJ$103)</f>
        <v>68.900000000000006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806.98</v>
      </c>
      <c r="AB83" s="117">
        <f>-STOA!N83</f>
        <v>0</v>
      </c>
      <c r="AC83">
        <f t="shared" si="3"/>
        <v>18.29274517421382</v>
      </c>
      <c r="AD83">
        <f t="shared" si="4"/>
        <v>1972.0376597391073</v>
      </c>
      <c r="AE83">
        <f>'IDT-1'!B83</f>
        <v>3</v>
      </c>
      <c r="AF83" s="26"/>
      <c r="AG83">
        <f t="shared" si="5"/>
        <v>1975.0376597391073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14.422795341098171</v>
      </c>
      <c r="F84">
        <f>GT_Spot!P84</f>
        <v>0</v>
      </c>
      <c r="G84">
        <f>PPCL_NG!P84</f>
        <v>33.950000000000003</v>
      </c>
      <c r="H84">
        <f>PPCL_Spot!P84</f>
        <v>11.03</v>
      </c>
      <c r="I84">
        <f>Bawana_NG!P84</f>
        <v>98.769999999999982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833.11471483538071</v>
      </c>
      <c r="P84" s="77">
        <v>105.16</v>
      </c>
      <c r="Q84" s="77">
        <v>15.7</v>
      </c>
      <c r="R84" s="80">
        <v>0</v>
      </c>
      <c r="S84" s="80">
        <v>0</v>
      </c>
      <c r="T84" s="78">
        <f>SUMPRODUCT(LTA!F84:AJ84,LTA!F$101:AJ$101,LTA!F$103:AJ$103)</f>
        <v>45.99</v>
      </c>
      <c r="U84" s="78">
        <f>SUMPRODUCT(LTA!F84:AJ84,LTA!F$102:AJ$102,LTA!F$103:AJ$103)</f>
        <v>68.67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807.95</v>
      </c>
      <c r="AB84" s="117">
        <f>-STOA!N84</f>
        <v>0</v>
      </c>
      <c r="AC84">
        <f t="shared" si="3"/>
        <v>18.349772465662785</v>
      </c>
      <c r="AD84">
        <f t="shared" si="4"/>
        <v>1966.4077377108165</v>
      </c>
      <c r="AE84">
        <f>'IDT-1'!B84</f>
        <v>20</v>
      </c>
      <c r="AF84" s="26"/>
      <c r="AG84">
        <f t="shared" si="5"/>
        <v>1986.4077377108165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-50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14.422795341098171</v>
      </c>
      <c r="F85">
        <f>GT_Spot!P85</f>
        <v>0</v>
      </c>
      <c r="G85">
        <f>PPCL_NG!P85</f>
        <v>33.950000000000003</v>
      </c>
      <c r="H85">
        <f>PPCL_Spot!P85</f>
        <v>11.03</v>
      </c>
      <c r="I85">
        <f>Bawana_NG!P85</f>
        <v>98.769999999999982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824.73005611051815</v>
      </c>
      <c r="P85" s="77">
        <v>105.16</v>
      </c>
      <c r="Q85" s="77">
        <v>15.7</v>
      </c>
      <c r="R85" s="80">
        <v>0</v>
      </c>
      <c r="S85" s="80">
        <v>0</v>
      </c>
      <c r="T85" s="78">
        <f>SUMPRODUCT(LTA!F85:AJ85,LTA!F$101:AJ$101,LTA!F$103:AJ$103)</f>
        <v>45.63</v>
      </c>
      <c r="U85" s="78">
        <f>SUMPRODUCT(LTA!F85:AJ85,LTA!F$102:AJ$102,LTA!F$103:AJ$103)</f>
        <v>68.319999999999993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820.56000000000006</v>
      </c>
      <c r="AB85" s="117">
        <f>-STOA!N85</f>
        <v>0</v>
      </c>
      <c r="AC85">
        <f t="shared" si="3"/>
        <v>19.170860818359376</v>
      </c>
      <c r="AD85">
        <f t="shared" si="4"/>
        <v>1880.1019906332572</v>
      </c>
      <c r="AE85">
        <f>'IDT-1'!B85</f>
        <v>36.459000000000003</v>
      </c>
      <c r="AF85" s="26"/>
      <c r="AG85">
        <f t="shared" si="5"/>
        <v>1916.5609906332572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-139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14.422795341098171</v>
      </c>
      <c r="F86">
        <f>GT_Spot!P86</f>
        <v>0</v>
      </c>
      <c r="G86">
        <f>PPCL_NG!P86</f>
        <v>33.950000000000003</v>
      </c>
      <c r="H86">
        <f>PPCL_Spot!P86</f>
        <v>11.03</v>
      </c>
      <c r="I86">
        <f>Bawana_NG!P86</f>
        <v>98.769999999999982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810.39001414272911</v>
      </c>
      <c r="P86" s="77">
        <v>105.16</v>
      </c>
      <c r="Q86" s="77">
        <v>15.7</v>
      </c>
      <c r="R86" s="80">
        <v>0</v>
      </c>
      <c r="S86" s="80">
        <v>0</v>
      </c>
      <c r="T86" s="78">
        <f>SUMPRODUCT(LTA!F86:AJ86,LTA!F$101:AJ$101,LTA!F$103:AJ$103)</f>
        <v>46.14</v>
      </c>
      <c r="U86" s="78">
        <f>SUMPRODUCT(LTA!F86:AJ86,LTA!F$102:AJ$102,LTA!F$103:AJ$103)</f>
        <v>67.070000000000007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848.68999999999994</v>
      </c>
      <c r="AB86" s="117">
        <f>-STOA!N86</f>
        <v>0</v>
      </c>
      <c r="AC86">
        <f t="shared" si="3"/>
        <v>19.054869133465751</v>
      </c>
      <c r="AD86">
        <f t="shared" si="4"/>
        <v>1919.2679403503616</v>
      </c>
      <c r="AE86">
        <f>'IDT-1'!B86</f>
        <v>41.078000000000003</v>
      </c>
      <c r="AF86" s="26"/>
      <c r="AG86">
        <f t="shared" si="5"/>
        <v>1960.3459403503616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-113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14.422795341098171</v>
      </c>
      <c r="F87">
        <f>GT_Spot!P87</f>
        <v>0</v>
      </c>
      <c r="G87">
        <f>PPCL_NG!P87</f>
        <v>33.950000000000003</v>
      </c>
      <c r="H87">
        <f>PPCL_Spot!P87</f>
        <v>11.32</v>
      </c>
      <c r="I87">
        <f>Bawana_NG!P87</f>
        <v>75.003218299600263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762.15539546410162</v>
      </c>
      <c r="P87" s="77">
        <v>105.16</v>
      </c>
      <c r="Q87" s="77">
        <v>15.7</v>
      </c>
      <c r="R87" s="80">
        <v>0</v>
      </c>
      <c r="S87" s="80">
        <v>0</v>
      </c>
      <c r="T87" s="78">
        <f>SUMPRODUCT(LTA!F87:AJ87,LTA!F$101:AJ$101,LTA!F$103:AJ$103)</f>
        <v>55.94</v>
      </c>
      <c r="U87" s="78">
        <f>SUMPRODUCT(LTA!F87:AJ87,LTA!F$102:AJ$102,LTA!F$103:AJ$103)</f>
        <v>65.09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873.91</v>
      </c>
      <c r="AB87" s="117">
        <f>-STOA!N87</f>
        <v>0</v>
      </c>
      <c r="AC87">
        <f t="shared" si="3"/>
        <v>18.732317065174701</v>
      </c>
      <c r="AD87">
        <f t="shared" si="4"/>
        <v>1878.919092039625</v>
      </c>
      <c r="AE87">
        <f>'IDT-1'!B87</f>
        <v>37.729999999999997</v>
      </c>
      <c r="AF87" s="26"/>
      <c r="AG87">
        <f t="shared" si="5"/>
        <v>1916.649092039625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-115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14.422795341098171</v>
      </c>
      <c r="F88">
        <f>GT_Spot!P88</f>
        <v>0</v>
      </c>
      <c r="G88">
        <f>PPCL_NG!P88</f>
        <v>33.950000000000003</v>
      </c>
      <c r="H88">
        <f>PPCL_Spot!P88</f>
        <v>11.32</v>
      </c>
      <c r="I88">
        <f>Bawana_NG!P88</f>
        <v>75.003218299600263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762.59198485930165</v>
      </c>
      <c r="P88" s="77">
        <v>105.16</v>
      </c>
      <c r="Q88" s="77">
        <v>15.7</v>
      </c>
      <c r="R88" s="80">
        <v>0</v>
      </c>
      <c r="S88" s="80">
        <v>0</v>
      </c>
      <c r="T88" s="78">
        <f>SUMPRODUCT(LTA!F88:AJ88,LTA!F$101:AJ$101,LTA!F$103:AJ$103)</f>
        <v>54.6</v>
      </c>
      <c r="U88" s="78">
        <f>SUMPRODUCT(LTA!F88:AJ88,LTA!F$102:AJ$102,LTA!F$103:AJ$103)</f>
        <v>64.400000000000006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919.5</v>
      </c>
      <c r="AB88" s="117">
        <f>-STOA!N88</f>
        <v>0</v>
      </c>
      <c r="AC88">
        <f t="shared" si="3"/>
        <v>19.137243306896856</v>
      </c>
      <c r="AD88">
        <f t="shared" si="4"/>
        <v>1920.5107551931033</v>
      </c>
      <c r="AE88">
        <f>'IDT-1'!B88</f>
        <v>25.41</v>
      </c>
      <c r="AF88" s="26"/>
      <c r="AG88">
        <f t="shared" si="5"/>
        <v>1945.9207551931033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-117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14.422795341098171</v>
      </c>
      <c r="F89">
        <f>GT_Spot!P89</f>
        <v>0</v>
      </c>
      <c r="G89">
        <f>PPCL_NG!P89</f>
        <v>33.950000000000003</v>
      </c>
      <c r="H89">
        <f>PPCL_Spot!P89</f>
        <v>11.32</v>
      </c>
      <c r="I89">
        <f>Bawana_NG!P89</f>
        <v>75.003218299600263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764.34332694529508</v>
      </c>
      <c r="P89" s="77">
        <v>105.16</v>
      </c>
      <c r="Q89" s="77">
        <v>15.7</v>
      </c>
      <c r="R89" s="80">
        <v>0</v>
      </c>
      <c r="S89" s="80">
        <v>0</v>
      </c>
      <c r="T89" s="78">
        <f>SUMPRODUCT(LTA!F89:AJ89,LTA!F$101:AJ$101,LTA!F$103:AJ$103)</f>
        <v>53.9</v>
      </c>
      <c r="U89" s="78">
        <f>SUMPRODUCT(LTA!F89:AJ89,LTA!F$102:AJ$102,LTA!F$103:AJ$103)</f>
        <v>88.92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939.87</v>
      </c>
      <c r="AB89" s="117">
        <f>-STOA!N89</f>
        <v>0</v>
      </c>
      <c r="AC89">
        <f t="shared" si="3"/>
        <v>19.932164728230195</v>
      </c>
      <c r="AD89">
        <f t="shared" si="4"/>
        <v>1921.6571758577636</v>
      </c>
      <c r="AE89">
        <f>'IDT-1'!B89</f>
        <v>0</v>
      </c>
      <c r="AF89" s="26"/>
      <c r="AG89">
        <f t="shared" si="5"/>
        <v>1921.6571758577636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-161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14.422795341098171</v>
      </c>
      <c r="F90">
        <f>GT_Spot!P90</f>
        <v>0</v>
      </c>
      <c r="G90">
        <f>PPCL_NG!P90</f>
        <v>33.950000000000003</v>
      </c>
      <c r="H90">
        <f>PPCL_Spot!P90</f>
        <v>11.32</v>
      </c>
      <c r="I90">
        <f>Bawana_NG!P90</f>
        <v>75.003218299600263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764.34332694529508</v>
      </c>
      <c r="P90" s="77">
        <v>105.16</v>
      </c>
      <c r="Q90" s="77">
        <v>15.7</v>
      </c>
      <c r="R90" s="80">
        <v>0</v>
      </c>
      <c r="S90" s="80">
        <v>0</v>
      </c>
      <c r="T90" s="78">
        <f>SUMPRODUCT(LTA!F90:AJ90,LTA!F$101:AJ$101,LTA!F$103:AJ$103)</f>
        <v>51.82</v>
      </c>
      <c r="U90" s="78">
        <f>SUMPRODUCT(LTA!F90:AJ90,LTA!F$102:AJ$102,LTA!F$103:AJ$103)</f>
        <v>87.15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973.82</v>
      </c>
      <c r="AB90" s="117">
        <f>-STOA!N90</f>
        <v>0</v>
      </c>
      <c r="AC90">
        <f t="shared" si="3"/>
        <v>20.108263453008238</v>
      </c>
      <c r="AD90">
        <f t="shared" si="4"/>
        <v>1961.5810771329855</v>
      </c>
      <c r="AE90">
        <f>'IDT-1'!B90</f>
        <v>0</v>
      </c>
      <c r="AF90" s="26"/>
      <c r="AG90">
        <f t="shared" si="5"/>
        <v>1961.5810771329855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-151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14.422795341098171</v>
      </c>
      <c r="F91">
        <f>GT_Spot!P91</f>
        <v>0</v>
      </c>
      <c r="G91">
        <f>PPCL_NG!P91</f>
        <v>33.950000000000003</v>
      </c>
      <c r="H91">
        <f>PPCL_Spot!P91</f>
        <v>11.32</v>
      </c>
      <c r="I91">
        <f>Bawana_NG!P91</f>
        <v>75.003218299600263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771.22560718118564</v>
      </c>
      <c r="P91" s="77">
        <v>105.16</v>
      </c>
      <c r="Q91" s="77">
        <v>15.7</v>
      </c>
      <c r="R91" s="80">
        <v>0</v>
      </c>
      <c r="S91" s="80">
        <v>0</v>
      </c>
      <c r="T91" s="78">
        <f>SUMPRODUCT(LTA!F91:AJ91,LTA!F$101:AJ$101,LTA!F$103:AJ$103)</f>
        <v>58.960000000000008</v>
      </c>
      <c r="U91" s="78">
        <f>SUMPRODUCT(LTA!F91:AJ91,LTA!F$102:AJ$102,LTA!F$103:AJ$103)</f>
        <v>85.31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1036.2899999999997</v>
      </c>
      <c r="AB91" s="117">
        <f>-STOA!N91</f>
        <v>0</v>
      </c>
      <c r="AC91">
        <f t="shared" si="3"/>
        <v>21.386672445637743</v>
      </c>
      <c r="AD91">
        <f t="shared" si="4"/>
        <v>1964.954948376246</v>
      </c>
      <c r="AE91">
        <f>'IDT-1'!B91</f>
        <v>0</v>
      </c>
      <c r="AF91" s="26"/>
      <c r="AG91">
        <f t="shared" si="5"/>
        <v>1964.954948376246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-221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14.422795341098171</v>
      </c>
      <c r="F92">
        <f>GT_Spot!P92</f>
        <v>0</v>
      </c>
      <c r="G92">
        <f>PPCL_NG!P92</f>
        <v>33.950000000000003</v>
      </c>
      <c r="H92">
        <f>PPCL_Spot!P92</f>
        <v>11.32</v>
      </c>
      <c r="I92">
        <f>Bawana_NG!P92</f>
        <v>75.003218299600263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772.2159241959431</v>
      </c>
      <c r="P92" s="77">
        <v>105.16</v>
      </c>
      <c r="Q92" s="77">
        <v>15.7</v>
      </c>
      <c r="R92" s="80">
        <v>0</v>
      </c>
      <c r="S92" s="80">
        <v>0</v>
      </c>
      <c r="T92" s="78">
        <f>SUMPRODUCT(LTA!F92:AJ92,LTA!F$101:AJ$101,LTA!F$103:AJ$103)</f>
        <v>57.75</v>
      </c>
      <c r="U92" s="78">
        <f>SUMPRODUCT(LTA!F92:AJ92,LTA!F$102:AJ$102,LTA!F$103:AJ$103)</f>
        <v>83.610000000000014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1060.5399999999997</v>
      </c>
      <c r="AB92" s="117">
        <f>-STOA!N92</f>
        <v>0</v>
      </c>
      <c r="AC92">
        <f t="shared" si="3"/>
        <v>21.432251067490292</v>
      </c>
      <c r="AD92">
        <f t="shared" si="4"/>
        <v>2004.2396867691511</v>
      </c>
      <c r="AE92">
        <f>'IDT-1'!B92</f>
        <v>0</v>
      </c>
      <c r="AF92" s="26"/>
      <c r="AG92">
        <f t="shared" si="5"/>
        <v>2004.2396867691511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-204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14.422795341098171</v>
      </c>
      <c r="F93">
        <f>GT_Spot!P93</f>
        <v>0</v>
      </c>
      <c r="G93">
        <f>PPCL_NG!P93</f>
        <v>33.950000000000003</v>
      </c>
      <c r="H93">
        <f>PPCL_Spot!P93</f>
        <v>11.32</v>
      </c>
      <c r="I93">
        <f>Bawana_NG!P93</f>
        <v>75.003218299600263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785.27109703474855</v>
      </c>
      <c r="P93" s="77">
        <v>105.16</v>
      </c>
      <c r="Q93" s="77">
        <v>15.7</v>
      </c>
      <c r="R93" s="80">
        <v>0</v>
      </c>
      <c r="S93" s="80">
        <v>0</v>
      </c>
      <c r="T93" s="78">
        <f>SUMPRODUCT(LTA!F93:AJ93,LTA!F$101:AJ$101,LTA!F$103:AJ$103)</f>
        <v>58.49</v>
      </c>
      <c r="U93" s="78">
        <f>SUMPRODUCT(LTA!F93:AJ93,LTA!F$102:AJ$102,LTA!F$103:AJ$103)</f>
        <v>82.509999999999991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1088.6699999999998</v>
      </c>
      <c r="AB93" s="117">
        <f>-STOA!N93</f>
        <v>0</v>
      </c>
      <c r="AC93">
        <f t="shared" si="3"/>
        <v>23.069962951667904</v>
      </c>
      <c r="AD93">
        <f t="shared" si="4"/>
        <v>1899.4271477237789</v>
      </c>
      <c r="AE93">
        <f>'IDT-1'!B93</f>
        <v>0</v>
      </c>
      <c r="AF93" s="26"/>
      <c r="AG93">
        <f t="shared" si="5"/>
        <v>1899.4271477237789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-348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14.422795341098171</v>
      </c>
      <c r="F94">
        <f>GT_Spot!P94</f>
        <v>0</v>
      </c>
      <c r="G94">
        <f>PPCL_NG!P94</f>
        <v>33.950000000000003</v>
      </c>
      <c r="H94">
        <f>PPCL_Spot!P94</f>
        <v>11.32</v>
      </c>
      <c r="I94">
        <f>Bawana_NG!P94</f>
        <v>75.003218299600263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785.25605070333813</v>
      </c>
      <c r="P94" s="77">
        <v>105.16</v>
      </c>
      <c r="Q94" s="77">
        <v>15.7</v>
      </c>
      <c r="R94" s="80">
        <v>0</v>
      </c>
      <c r="S94" s="80">
        <v>0</v>
      </c>
      <c r="T94" s="78">
        <f>SUMPRODUCT(LTA!F94:AJ94,LTA!F$101:AJ$101,LTA!F$103:AJ$103)</f>
        <v>59.88</v>
      </c>
      <c r="U94" s="78">
        <f>SUMPRODUCT(LTA!F94:AJ94,LTA!F$102:AJ$102,LTA!F$103:AJ$103)</f>
        <v>85.73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1111.9499999999998</v>
      </c>
      <c r="AB94" s="117">
        <f>-STOA!N94</f>
        <v>0</v>
      </c>
      <c r="AC94">
        <f t="shared" si="3"/>
        <v>23.297506288907105</v>
      </c>
      <c r="AD94">
        <f t="shared" si="4"/>
        <v>1929.0745580551295</v>
      </c>
      <c r="AE94">
        <f>'IDT-1'!B94</f>
        <v>0</v>
      </c>
      <c r="AF94" s="26"/>
      <c r="AG94">
        <f t="shared" si="5"/>
        <v>1929.0745580551295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-346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14.422795341098171</v>
      </c>
      <c r="F95">
        <f>GT_Spot!P95</f>
        <v>0</v>
      </c>
      <c r="G95">
        <f>PPCL_NG!P95</f>
        <v>33.950000000000003</v>
      </c>
      <c r="H95">
        <f>PPCL_Spot!P95</f>
        <v>11.32</v>
      </c>
      <c r="I95">
        <f>Bawana_NG!P95</f>
        <v>75.003218299600263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724.39723906109987</v>
      </c>
      <c r="P95" s="77">
        <v>48.5</v>
      </c>
      <c r="Q95" s="77">
        <v>15.7</v>
      </c>
      <c r="R95" s="80">
        <v>0</v>
      </c>
      <c r="S95" s="80">
        <v>0</v>
      </c>
      <c r="T95" s="78">
        <f>SUMPRODUCT(LTA!F95:AJ95,LTA!F$101:AJ$101,LTA!F$103:AJ$103)</f>
        <v>60.02</v>
      </c>
      <c r="U95" s="78">
        <f>SUMPRODUCT(LTA!F95:AJ95,LTA!F$102:AJ$102,LTA!F$103:AJ$103)</f>
        <v>86.06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1107.0999999999999</v>
      </c>
      <c r="AB95" s="117">
        <f>-STOA!N95</f>
        <v>0</v>
      </c>
      <c r="AC95">
        <f t="shared" si="3"/>
        <v>21.274837101580509</v>
      </c>
      <c r="AD95">
        <f t="shared" si="4"/>
        <v>1916.1984156002177</v>
      </c>
      <c r="AE95">
        <f>'IDT-1'!B95</f>
        <v>0</v>
      </c>
      <c r="AF95" s="26"/>
      <c r="AG95">
        <f t="shared" si="5"/>
        <v>1916.1984156002177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-239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14.422795341098171</v>
      </c>
      <c r="F96">
        <f>GT_Spot!P96</f>
        <v>0</v>
      </c>
      <c r="G96">
        <f>PPCL_NG!P96</f>
        <v>33.950000000000003</v>
      </c>
      <c r="H96">
        <f>PPCL_Spot!P96</f>
        <v>11.32</v>
      </c>
      <c r="I96">
        <f>Bawana_NG!P96</f>
        <v>75.003218299600263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725.06588662154797</v>
      </c>
      <c r="P96" s="77">
        <v>48.5</v>
      </c>
      <c r="Q96" s="77">
        <v>15.7</v>
      </c>
      <c r="R96" s="80">
        <v>0</v>
      </c>
      <c r="S96" s="80">
        <v>0</v>
      </c>
      <c r="T96" s="78">
        <f>SUMPRODUCT(LTA!F96:AJ96,LTA!F$101:AJ$101,LTA!F$103:AJ$103)</f>
        <v>61.16</v>
      </c>
      <c r="U96" s="78">
        <f>SUMPRODUCT(LTA!F96:AJ96,LTA!F$102:AJ$102,LTA!F$103:AJ$103)</f>
        <v>87.05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1116.7999999999997</v>
      </c>
      <c r="AB96" s="117">
        <f>-STOA!N96</f>
        <v>0</v>
      </c>
      <c r="AC96">
        <f t="shared" si="3"/>
        <v>21.278287669846105</v>
      </c>
      <c r="AD96">
        <f t="shared" si="4"/>
        <v>1940.6936125923999</v>
      </c>
      <c r="AE96">
        <f>'IDT-1'!B96</f>
        <v>0</v>
      </c>
      <c r="AF96" s="26"/>
      <c r="AG96">
        <f t="shared" si="5"/>
        <v>1940.6936125923999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-227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33.950000000000003</v>
      </c>
      <c r="H97">
        <f>PPCL_Spot!P97</f>
        <v>11.32</v>
      </c>
      <c r="I97">
        <f>Bawana_NG!P97</f>
        <v>75.003218299600263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717.24448997664285</v>
      </c>
      <c r="P97" s="77">
        <v>48.5</v>
      </c>
      <c r="Q97" s="77">
        <v>15.7</v>
      </c>
      <c r="R97" s="80">
        <v>0</v>
      </c>
      <c r="S97" s="80">
        <v>0</v>
      </c>
      <c r="T97" s="78">
        <f>SUMPRODUCT(LTA!F97:AJ97,LTA!F$101:AJ$101,LTA!F$103:AJ$103)</f>
        <v>62.46</v>
      </c>
      <c r="U97" s="78">
        <f>SUMPRODUCT(LTA!F97:AJ97,LTA!F$102:AJ$102,LTA!F$103:AJ$103)</f>
        <v>88.42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1088.6699999999998</v>
      </c>
      <c r="AB97" s="117">
        <f>-STOA!N97</f>
        <v>0</v>
      </c>
      <c r="AC97">
        <f t="shared" si="3"/>
        <v>21.393805245391924</v>
      </c>
      <c r="AD97">
        <f t="shared" si="4"/>
        <v>1861.2966983719493</v>
      </c>
      <c r="AE97">
        <f>'IDT-1'!B97</f>
        <v>0</v>
      </c>
      <c r="AF97" s="26"/>
      <c r="AG97">
        <f t="shared" si="5"/>
        <v>1861.2966983719493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-273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33.950000000000003</v>
      </c>
      <c r="H98">
        <f>PPCL_Spot!P98</f>
        <v>11.32</v>
      </c>
      <c r="I98">
        <f>Bawana_NG!P98</f>
        <v>75.003218299600263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717.2328227257924</v>
      </c>
      <c r="P98" s="77">
        <v>48.5</v>
      </c>
      <c r="Q98" s="77">
        <v>15.7</v>
      </c>
      <c r="R98" s="80">
        <v>0</v>
      </c>
      <c r="S98" s="80">
        <v>0</v>
      </c>
      <c r="T98" s="78">
        <f>SUMPRODUCT(LTA!F98:AJ98,LTA!F$101:AJ$101,LTA!F$103:AJ$103)</f>
        <v>62.7</v>
      </c>
      <c r="U98" s="78">
        <f>SUMPRODUCT(LTA!F98:AJ98,LTA!F$102:AJ$102,LTA!F$103:AJ$103)</f>
        <v>89.419999999999987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1055.6899999999998</v>
      </c>
      <c r="AB98" s="117">
        <f>-STOA!N98</f>
        <v>0</v>
      </c>
      <c r="AC98">
        <f t="shared" si="3"/>
        <v>20.981218660751512</v>
      </c>
      <c r="AD98">
        <f t="shared" si="4"/>
        <v>1844.9576177057393</v>
      </c>
      <c r="AE98">
        <f>'IDT-1'!B98</f>
        <v>0</v>
      </c>
      <c r="AF98" s="26"/>
      <c r="AG98">
        <f t="shared" si="5"/>
        <v>1844.9576177057393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-258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0.31202393947529877</v>
      </c>
      <c r="F99">
        <f t="shared" si="6"/>
        <v>0</v>
      </c>
      <c r="G99">
        <f t="shared" si="6"/>
        <v>0.81479999999999886</v>
      </c>
      <c r="H99">
        <f t="shared" si="6"/>
        <v>0.22652036000441053</v>
      </c>
      <c r="I99">
        <f t="shared" si="6"/>
        <v>1.9884835102976139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16.849596285886108</v>
      </c>
      <c r="P99" s="77">
        <f t="shared" si="6"/>
        <v>1.8753175000000009</v>
      </c>
      <c r="Q99" s="77">
        <f t="shared" si="6"/>
        <v>0.40845250000000066</v>
      </c>
      <c r="R99" s="80">
        <f t="shared" si="6"/>
        <v>0.52294874570306116</v>
      </c>
      <c r="S99" s="80">
        <f t="shared" si="6"/>
        <v>0</v>
      </c>
      <c r="T99" s="78">
        <f t="shared" si="6"/>
        <v>3.708107499999997</v>
      </c>
      <c r="U99" s="78">
        <f t="shared" si="6"/>
        <v>1.7293975000000004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18.434527500000005</v>
      </c>
      <c r="AB99" s="117">
        <f t="shared" si="6"/>
        <v>0</v>
      </c>
      <c r="AC99">
        <f t="shared" si="6"/>
        <v>0.43040258077642224</v>
      </c>
      <c r="AD99">
        <f t="shared" si="6"/>
        <v>45.741910260590075</v>
      </c>
      <c r="AE99">
        <f t="shared" si="6"/>
        <v>0.15654099999999996</v>
      </c>
      <c r="AG99">
        <f t="shared" si="6"/>
        <v>45.898451260590065</v>
      </c>
      <c r="AI99">
        <f t="shared" si="6"/>
        <v>0</v>
      </c>
      <c r="AJ99">
        <f t="shared" si="6"/>
        <v>0</v>
      </c>
      <c r="AK99">
        <f t="shared" si="6"/>
        <v>0.66462500000000002</v>
      </c>
      <c r="AL99">
        <f t="shared" si="6"/>
        <v>-1.3624874999999999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44819</v>
      </c>
      <c r="B1" s="224"/>
      <c r="C1" s="224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411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18"/>
      <c r="E2" s="218"/>
      <c r="F2" s="218"/>
      <c r="G2" s="218"/>
      <c r="H2" s="218"/>
      <c r="I2" s="218"/>
      <c r="J2" s="218"/>
      <c r="K2" s="218"/>
      <c r="L2" s="224"/>
      <c r="M2" s="224"/>
      <c r="N2" s="224"/>
      <c r="O2" s="224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GT_NG!Q3</f>
        <v>7.5422868548617048</v>
      </c>
      <c r="F3">
        <f>GT_Spot!Q3</f>
        <v>0</v>
      </c>
      <c r="G3">
        <f>PPCL_NG!Q3</f>
        <v>19.28</v>
      </c>
      <c r="H3">
        <f>PPCL_Spot!Q3</f>
        <v>5.37</v>
      </c>
      <c r="I3">
        <f>Bawana_NG!Q3</f>
        <v>49.553526278126732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564.16539767257484</v>
      </c>
      <c r="P3" s="77">
        <v>54.73</v>
      </c>
      <c r="Q3" s="77">
        <v>9.6999999999999993</v>
      </c>
      <c r="R3" s="80">
        <v>0</v>
      </c>
      <c r="S3" s="80">
        <v>0</v>
      </c>
      <c r="T3" s="78">
        <f>SUMPRODUCT(LTA!F3:AJ3,LTA!F$101:AJ$101,LTA!F$104:AJ$104)</f>
        <v>20.88</v>
      </c>
      <c r="U3" s="78">
        <f>SUMPRODUCT(LTA!F3:AJ3,LTA!F$102:AJ$102,LTA!F$104:AJ$104)</f>
        <v>77.260000000000005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2.91</v>
      </c>
      <c r="Z3" s="75">
        <f>IEX!O3</f>
        <v>0</v>
      </c>
      <c r="AA3" s="117">
        <f>STOA!I3</f>
        <v>287.78000000000003</v>
      </c>
      <c r="AB3" s="117">
        <f>-STOA!O3</f>
        <v>0</v>
      </c>
      <c r="AC3">
        <f>SUMIF(B3:AB3,"&gt;0")*$AC$2-SUMIF(B3:AB3,"&lt;0")*($AC$2/(1-$AC$2))+SUMIF(AI3:AR3,"&gt;0")*$AC$2-SUMIF(AI3:AR3,"&lt;0")*($AC$2/(1-$AC$2))</f>
        <v>10.372658655088957</v>
      </c>
      <c r="AD3">
        <f>SUM(B3:AB3,AI3:AR3)-AC3</f>
        <v>1168.3385521504742</v>
      </c>
      <c r="AE3">
        <f>'IDT-1'!C3</f>
        <v>0</v>
      </c>
      <c r="AF3" s="26"/>
      <c r="AG3">
        <f>SUM(AD3:AF3)</f>
        <v>1168.3385521504742</v>
      </c>
      <c r="AI3" s="75">
        <f>PXIL!I3</f>
        <v>0</v>
      </c>
      <c r="AJ3" s="75">
        <f>PXIL!O3</f>
        <v>0</v>
      </c>
      <c r="AK3" s="75">
        <f>RTM_IEX!I3</f>
        <v>38.799999999999997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40.74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19.28</v>
      </c>
      <c r="H4">
        <f>PPCL_Spot!Q4</f>
        <v>5.37</v>
      </c>
      <c r="I4">
        <f>Bawana_NG!Q4</f>
        <v>49.553526278126732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564.39575921343351</v>
      </c>
      <c r="P4" s="77">
        <v>54.73</v>
      </c>
      <c r="Q4" s="77">
        <v>9.6999999999999993</v>
      </c>
      <c r="R4" s="80">
        <v>0</v>
      </c>
      <c r="S4" s="80">
        <v>0</v>
      </c>
      <c r="T4" s="78">
        <f>SUMPRODUCT(LTA!F4:AJ4,LTA!F$101:AJ$101,LTA!F$104:AJ$104)</f>
        <v>20.07</v>
      </c>
      <c r="U4" s="78">
        <f>SUMPRODUCT(LTA!F4:AJ4,LTA!F$102:AJ$102,LTA!F$104:AJ$104)</f>
        <v>77.66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287.78000000000003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10.285717836648514</v>
      </c>
      <c r="AD4">
        <f t="shared" ref="AD4:AD67" si="1">SUM(B4:AB4,AI4:AR4)-AC4</f>
        <v>1158.5458545097736</v>
      </c>
      <c r="AE4">
        <f>'IDT-1'!C4</f>
        <v>0</v>
      </c>
      <c r="AF4" s="26"/>
      <c r="AG4">
        <f t="shared" ref="AG4:AG67" si="2">SUM(AD4:AF4)</f>
        <v>1158.5458545097736</v>
      </c>
      <c r="AI4" s="75">
        <f>PXIL!I4</f>
        <v>0</v>
      </c>
      <c r="AJ4" s="75">
        <f>PXIL!O4</f>
        <v>0</v>
      </c>
      <c r="AK4" s="75">
        <f>RTM_IEX!I4</f>
        <v>48.5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24.25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7.8965058236272876</v>
      </c>
      <c r="F5">
        <f>GT_Spot!Q5</f>
        <v>0</v>
      </c>
      <c r="G5">
        <f>PPCL_NG!Q5</f>
        <v>19.28</v>
      </c>
      <c r="H5">
        <f>PPCL_Spot!Q5</f>
        <v>5.37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567.46074001941963</v>
      </c>
      <c r="P5" s="77">
        <v>54.73</v>
      </c>
      <c r="Q5" s="77">
        <v>10</v>
      </c>
      <c r="R5" s="80">
        <v>0</v>
      </c>
      <c r="S5" s="80">
        <v>0</v>
      </c>
      <c r="T5" s="78">
        <f>SUMPRODUCT(LTA!F5:AJ5,LTA!F$101:AJ$101,LTA!F$104:AJ$104)</f>
        <v>20.25</v>
      </c>
      <c r="U5" s="78">
        <f>SUMPRODUCT(LTA!F5:AJ5,LTA!F$102:AJ$102,LTA!F$104:AJ$104)</f>
        <v>80.88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287.78000000000003</v>
      </c>
      <c r="AB5" s="117">
        <f>-STOA!O5</f>
        <v>0</v>
      </c>
      <c r="AC5">
        <f t="shared" si="0"/>
        <v>10.266231763418814</v>
      </c>
      <c r="AD5">
        <f t="shared" si="1"/>
        <v>1156.3510140796282</v>
      </c>
      <c r="AE5">
        <f>'IDT-1'!C5</f>
        <v>0</v>
      </c>
      <c r="AF5" s="26"/>
      <c r="AG5">
        <f t="shared" si="2"/>
        <v>1156.3510140796282</v>
      </c>
      <c r="AI5" s="75">
        <f>PXIL!I5</f>
        <v>0</v>
      </c>
      <c r="AJ5" s="75">
        <f>PXIL!O5</f>
        <v>0</v>
      </c>
      <c r="AK5" s="75">
        <f>RTM_IEX!I5</f>
        <v>63.05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7.8965058236272876</v>
      </c>
      <c r="F6">
        <f>GT_Spot!Q6</f>
        <v>0</v>
      </c>
      <c r="G6">
        <f>PPCL_NG!Q6</f>
        <v>19.28</v>
      </c>
      <c r="H6">
        <f>PPCL_Spot!Q6</f>
        <v>5.37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567.46074001941963</v>
      </c>
      <c r="P6" s="77">
        <v>54.73</v>
      </c>
      <c r="Q6" s="77">
        <v>10</v>
      </c>
      <c r="R6" s="80">
        <v>0</v>
      </c>
      <c r="S6" s="80">
        <v>0</v>
      </c>
      <c r="T6" s="78">
        <f>SUMPRODUCT(LTA!F6:AJ6,LTA!F$101:AJ$101,LTA!F$104:AJ$104)</f>
        <v>20.87</v>
      </c>
      <c r="U6" s="78">
        <f>SUMPRODUCT(LTA!F6:AJ6,LTA!F$102:AJ$102,LTA!F$104:AJ$104)</f>
        <v>81.3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287.78000000000003</v>
      </c>
      <c r="AB6" s="117">
        <f>-STOA!O6</f>
        <v>0</v>
      </c>
      <c r="AC6">
        <f t="shared" si="0"/>
        <v>10.360743763418814</v>
      </c>
      <c r="AD6">
        <f t="shared" si="1"/>
        <v>1166.996502079628</v>
      </c>
      <c r="AE6">
        <f>'IDT-1'!C6</f>
        <v>0</v>
      </c>
      <c r="AF6" s="26"/>
      <c r="AG6">
        <f t="shared" si="2"/>
        <v>1166.996502079628</v>
      </c>
      <c r="AI6" s="75">
        <f>PXIL!I6</f>
        <v>0</v>
      </c>
      <c r="AJ6" s="75">
        <f>PXIL!O6</f>
        <v>0</v>
      </c>
      <c r="AK6" s="75">
        <f>RTM_IEX!I6</f>
        <v>72.75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7.8965058236272876</v>
      </c>
      <c r="F7">
        <f>GT_Spot!Q7</f>
        <v>0</v>
      </c>
      <c r="G7">
        <f>PPCL_NG!Q7</f>
        <v>19.28</v>
      </c>
      <c r="H7">
        <f>PPCL_Spot!Q7</f>
        <v>5.37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528.03313114725211</v>
      </c>
      <c r="P7" s="77">
        <v>54.73</v>
      </c>
      <c r="Q7" s="77">
        <v>10</v>
      </c>
      <c r="R7" s="80">
        <v>0</v>
      </c>
      <c r="S7" s="80">
        <v>0</v>
      </c>
      <c r="T7" s="78">
        <f>SUMPRODUCT(LTA!F7:AJ7,LTA!F$101:AJ$101,LTA!F$104:AJ$104)</f>
        <v>31.44</v>
      </c>
      <c r="U7" s="78">
        <f>SUMPRODUCT(LTA!F7:AJ7,LTA!F$102:AJ$102,LTA!F$104:AJ$104)</f>
        <v>81.569999999999993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287.78000000000003</v>
      </c>
      <c r="AB7" s="117">
        <f>-STOA!O7</f>
        <v>0</v>
      </c>
      <c r="AC7">
        <f t="shared" si="0"/>
        <v>10.02381280534374</v>
      </c>
      <c r="AD7">
        <f t="shared" si="1"/>
        <v>1129.0458241655356</v>
      </c>
      <c r="AE7">
        <f>'IDT-1'!C7</f>
        <v>0</v>
      </c>
      <c r="AF7" s="26"/>
      <c r="AG7">
        <f t="shared" si="2"/>
        <v>1129.0458241655356</v>
      </c>
      <c r="AI7" s="75">
        <f>PXIL!I7</f>
        <v>0</v>
      </c>
      <c r="AJ7" s="75">
        <f>PXIL!O7</f>
        <v>0</v>
      </c>
      <c r="AK7" s="75">
        <f>RTM_IEX!I7</f>
        <v>63.05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7.8965058236272876</v>
      </c>
      <c r="F8">
        <f>GT_Spot!Q8</f>
        <v>0</v>
      </c>
      <c r="G8">
        <f>PPCL_NG!Q8</f>
        <v>19.28</v>
      </c>
      <c r="H8">
        <f>PPCL_Spot!Q8</f>
        <v>5.37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528.03313114725211</v>
      </c>
      <c r="P8" s="77">
        <v>54.73</v>
      </c>
      <c r="Q8" s="77">
        <v>10</v>
      </c>
      <c r="R8" s="80">
        <v>0</v>
      </c>
      <c r="S8" s="80">
        <v>0</v>
      </c>
      <c r="T8" s="78">
        <f>SUMPRODUCT(LTA!F8:AJ8,LTA!F$101:AJ$101,LTA!F$104:AJ$104)</f>
        <v>31.58</v>
      </c>
      <c r="U8" s="78">
        <f>SUMPRODUCT(LTA!F8:AJ8,LTA!F$102:AJ$102,LTA!F$104:AJ$104)</f>
        <v>81.97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287.78000000000003</v>
      </c>
      <c r="AB8" s="117">
        <f>-STOA!O8</f>
        <v>0</v>
      </c>
      <c r="AC8">
        <f t="shared" si="0"/>
        <v>10.113924805343739</v>
      </c>
      <c r="AD8">
        <f t="shared" si="1"/>
        <v>1139.1957121655357</v>
      </c>
      <c r="AE8">
        <f>'IDT-1'!C8</f>
        <v>0</v>
      </c>
      <c r="AF8" s="26"/>
      <c r="AG8">
        <f t="shared" si="2"/>
        <v>1139.1957121655357</v>
      </c>
      <c r="AI8" s="75">
        <f>PXIL!I8</f>
        <v>0</v>
      </c>
      <c r="AJ8" s="75">
        <f>PXIL!O8</f>
        <v>0</v>
      </c>
      <c r="AK8" s="75">
        <f>RTM_IEX!I8</f>
        <v>72.75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7.8965058236272876</v>
      </c>
      <c r="F9">
        <f>GT_Spot!Q9</f>
        <v>0</v>
      </c>
      <c r="G9">
        <f>PPCL_NG!Q9</f>
        <v>19.28</v>
      </c>
      <c r="H9">
        <f>PPCL_Spot!Q9</f>
        <v>5.9499999999999993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521.85391488567154</v>
      </c>
      <c r="P9" s="77">
        <v>54.73</v>
      </c>
      <c r="Q9" s="77">
        <v>10</v>
      </c>
      <c r="R9" s="80">
        <v>0</v>
      </c>
      <c r="S9" s="80">
        <v>0</v>
      </c>
      <c r="T9" s="78">
        <f>SUMPRODUCT(LTA!F9:AJ9,LTA!F$101:AJ$101,LTA!F$104:AJ$104)</f>
        <v>32.590000000000003</v>
      </c>
      <c r="U9" s="78">
        <f>SUMPRODUCT(LTA!F9:AJ9,LTA!F$102:AJ$102,LTA!F$104:AJ$104)</f>
        <v>93.85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287.78000000000003</v>
      </c>
      <c r="AB9" s="117">
        <f>-STOA!O9</f>
        <v>0</v>
      </c>
      <c r="AC9">
        <f t="shared" si="0"/>
        <v>9.8366437022418314</v>
      </c>
      <c r="AD9">
        <f t="shared" si="1"/>
        <v>1107.9637770070572</v>
      </c>
      <c r="AE9">
        <f>'IDT-1'!C9</f>
        <v>0</v>
      </c>
      <c r="AF9" s="26"/>
      <c r="AG9">
        <f t="shared" si="2"/>
        <v>1107.9637770070572</v>
      </c>
      <c r="AI9" s="75">
        <f>PXIL!I9</f>
        <v>0</v>
      </c>
      <c r="AJ9" s="75">
        <f>PXIL!O9</f>
        <v>0</v>
      </c>
      <c r="AK9" s="75">
        <f>RTM_IEX!I9</f>
        <v>33.950000000000003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7.8965058236272876</v>
      </c>
      <c r="F10">
        <f>GT_Spot!Q10</f>
        <v>0</v>
      </c>
      <c r="G10">
        <f>PPCL_NG!Q10</f>
        <v>19.28</v>
      </c>
      <c r="H10">
        <f>PPCL_Spot!Q10</f>
        <v>5.9499999999999993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508.26326945940946</v>
      </c>
      <c r="P10" s="77">
        <v>54.73</v>
      </c>
      <c r="Q10" s="77">
        <v>10</v>
      </c>
      <c r="R10" s="80">
        <v>0</v>
      </c>
      <c r="S10" s="80">
        <v>0</v>
      </c>
      <c r="T10" s="78">
        <f>SUMPRODUCT(LTA!F10:AJ10,LTA!F$101:AJ$101,LTA!F$104:AJ$104)</f>
        <v>33.04</v>
      </c>
      <c r="U10" s="78">
        <f>SUMPRODUCT(LTA!F10:AJ10,LTA!F$102:AJ$102,LTA!F$104:AJ$104)</f>
        <v>94.08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287.78000000000003</v>
      </c>
      <c r="AB10" s="117">
        <f>-STOA!O10</f>
        <v>0</v>
      </c>
      <c r="AC10">
        <f t="shared" si="0"/>
        <v>9.8937500224907264</v>
      </c>
      <c r="AD10">
        <f t="shared" si="1"/>
        <v>1114.3960252605461</v>
      </c>
      <c r="AE10">
        <f>'IDT-1'!C10</f>
        <v>0</v>
      </c>
      <c r="AF10" s="26"/>
      <c r="AG10">
        <f t="shared" si="2"/>
        <v>1114.3960252605461</v>
      </c>
      <c r="AI10" s="75">
        <f>PXIL!I10</f>
        <v>0</v>
      </c>
      <c r="AJ10" s="75">
        <f>PXIL!O10</f>
        <v>0</v>
      </c>
      <c r="AK10" s="75">
        <f>RTM_IEX!I10</f>
        <v>53.35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7.8965058236272876</v>
      </c>
      <c r="F11">
        <f>GT_Spot!Q11</f>
        <v>0</v>
      </c>
      <c r="G11">
        <f>PPCL_NG!Q11</f>
        <v>19.28</v>
      </c>
      <c r="H11">
        <f>PPCL_Spot!Q11</f>
        <v>5.9499999999999993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511.69528645555255</v>
      </c>
      <c r="P11" s="77">
        <v>56.420000000000009</v>
      </c>
      <c r="Q11" s="77">
        <v>10</v>
      </c>
      <c r="R11" s="80">
        <v>0</v>
      </c>
      <c r="S11" s="80">
        <v>0</v>
      </c>
      <c r="T11" s="78">
        <f>SUMPRODUCT(LTA!F11:AJ11,LTA!F$101:AJ$101,LTA!F$104:AJ$104)</f>
        <v>33.380000000000003</v>
      </c>
      <c r="U11" s="78">
        <f>SUMPRODUCT(LTA!F11:AJ11,LTA!F$102:AJ$102,LTA!F$104:AJ$104)</f>
        <v>94.09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287.78000000000003</v>
      </c>
      <c r="AB11" s="117">
        <f>-STOA!O11</f>
        <v>0</v>
      </c>
      <c r="AC11">
        <f t="shared" si="0"/>
        <v>9.4724237720567839</v>
      </c>
      <c r="AD11">
        <f t="shared" si="1"/>
        <v>1066.9393685071232</v>
      </c>
      <c r="AE11">
        <f>'IDT-1'!C11</f>
        <v>0</v>
      </c>
      <c r="AF11" s="26"/>
      <c r="AG11">
        <f t="shared" si="2"/>
        <v>1066.9393685071232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7.8965058236272876</v>
      </c>
      <c r="F12">
        <f>GT_Spot!Q12</f>
        <v>0</v>
      </c>
      <c r="G12">
        <f>PPCL_NG!Q12</f>
        <v>19.28</v>
      </c>
      <c r="H12">
        <f>PPCL_Spot!Q12</f>
        <v>5.9499999999999993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511.69528645555255</v>
      </c>
      <c r="P12" s="77">
        <v>56.420000000000009</v>
      </c>
      <c r="Q12" s="77">
        <v>10</v>
      </c>
      <c r="R12" s="80">
        <v>0</v>
      </c>
      <c r="S12" s="80">
        <v>0</v>
      </c>
      <c r="T12" s="78">
        <f>SUMPRODUCT(LTA!F12:AJ12,LTA!F$101:AJ$101,LTA!F$104:AJ$104)</f>
        <v>44.06</v>
      </c>
      <c r="U12" s="78">
        <f>SUMPRODUCT(LTA!F12:AJ12,LTA!F$102:AJ$102,LTA!F$104:AJ$104)</f>
        <v>94.34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287.78000000000003</v>
      </c>
      <c r="AB12" s="117">
        <f>-STOA!O12</f>
        <v>0</v>
      </c>
      <c r="AC12">
        <f t="shared" si="0"/>
        <v>9.5686077720567848</v>
      </c>
      <c r="AD12">
        <f t="shared" si="1"/>
        <v>1077.7731845071232</v>
      </c>
      <c r="AE12">
        <f>'IDT-1'!C12</f>
        <v>0</v>
      </c>
      <c r="AF12" s="26"/>
      <c r="AG12">
        <f t="shared" si="2"/>
        <v>1077.7731845071232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7.8965058236272876</v>
      </c>
      <c r="F13">
        <f>GT_Spot!Q13</f>
        <v>0</v>
      </c>
      <c r="G13">
        <f>PPCL_NG!Q13</f>
        <v>19.28</v>
      </c>
      <c r="H13">
        <f>PPCL_Spot!Q13</f>
        <v>5.9499999999999993</v>
      </c>
      <c r="I13">
        <f>Bawana_NG!Q13</f>
        <v>40.000000000000007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477.32798663791135</v>
      </c>
      <c r="P13" s="77">
        <v>54.73</v>
      </c>
      <c r="Q13" s="77">
        <v>10</v>
      </c>
      <c r="R13" s="80">
        <v>0</v>
      </c>
      <c r="S13" s="80">
        <v>0</v>
      </c>
      <c r="T13" s="78">
        <f>SUMPRODUCT(LTA!F13:AJ13,LTA!F$101:AJ$101,LTA!F$104:AJ$104)</f>
        <v>44.15</v>
      </c>
      <c r="U13" s="78">
        <f>SUMPRODUCT(LTA!F13:AJ13,LTA!F$102:AJ$102,LTA!F$104:AJ$104)</f>
        <v>101.34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287.78000000000003</v>
      </c>
      <c r="AB13" s="117">
        <f>-STOA!O13</f>
        <v>0</v>
      </c>
      <c r="AC13">
        <f t="shared" si="0"/>
        <v>9.2263995336615405</v>
      </c>
      <c r="AD13">
        <f t="shared" si="1"/>
        <v>1039.228092927877</v>
      </c>
      <c r="AE13">
        <f>'IDT-1'!C13</f>
        <v>0</v>
      </c>
      <c r="AF13" s="26"/>
      <c r="AG13">
        <f t="shared" si="2"/>
        <v>1039.228092927877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7.8965058236272876</v>
      </c>
      <c r="F14">
        <f>GT_Spot!Q14</f>
        <v>0</v>
      </c>
      <c r="G14">
        <f>PPCL_NG!Q14</f>
        <v>19.28</v>
      </c>
      <c r="H14">
        <f>PPCL_Spot!Q14</f>
        <v>5.9499999999999993</v>
      </c>
      <c r="I14">
        <f>Bawana_NG!Q14</f>
        <v>40.000000000000007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477.32884591038714</v>
      </c>
      <c r="P14" s="77">
        <v>54.73</v>
      </c>
      <c r="Q14" s="77">
        <v>10</v>
      </c>
      <c r="R14" s="80">
        <v>0</v>
      </c>
      <c r="S14" s="80">
        <v>0</v>
      </c>
      <c r="T14" s="78">
        <f>SUMPRODUCT(LTA!F14:AJ14,LTA!F$101:AJ$101,LTA!F$104:AJ$104)</f>
        <v>44.44</v>
      </c>
      <c r="U14" s="78">
        <f>SUMPRODUCT(LTA!F14:AJ14,LTA!F$102:AJ$102,LTA!F$104:AJ$104)</f>
        <v>78.959999999999994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287.78000000000003</v>
      </c>
      <c r="AB14" s="117">
        <f>-STOA!O14</f>
        <v>0</v>
      </c>
      <c r="AC14">
        <f t="shared" si="0"/>
        <v>9.3427495585361626</v>
      </c>
      <c r="AD14">
        <f t="shared" si="1"/>
        <v>982.02260217547826</v>
      </c>
      <c r="AE14">
        <f>'IDT-1'!C14</f>
        <v>0</v>
      </c>
      <c r="AF14" s="26"/>
      <c r="AG14">
        <f t="shared" si="2"/>
        <v>982.02260217547826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7.5422868548617048</v>
      </c>
      <c r="F15">
        <f>GT_Spot!Q15</f>
        <v>0</v>
      </c>
      <c r="G15">
        <f>PPCL_NG!Q15</f>
        <v>19.28</v>
      </c>
      <c r="H15">
        <f>PPCL_Spot!Q15</f>
        <v>5.9499999999999993</v>
      </c>
      <c r="I15">
        <f>Bawana_NG!Q15</f>
        <v>40.000000000000007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476.94927578368168</v>
      </c>
      <c r="P15" s="77">
        <v>54.73</v>
      </c>
      <c r="Q15" s="77">
        <v>10</v>
      </c>
      <c r="R15" s="80">
        <v>0</v>
      </c>
      <c r="S15" s="80">
        <v>0</v>
      </c>
      <c r="T15" s="78">
        <f>SUMPRODUCT(LTA!F15:AJ15,LTA!F$101:AJ$101,LTA!F$104:AJ$104)</f>
        <v>44.8</v>
      </c>
      <c r="U15" s="78">
        <f>SUMPRODUCT(LTA!F15:AJ15,LTA!F$102:AJ$102,LTA!F$104:AJ$104)</f>
        <v>79.03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270.42</v>
      </c>
      <c r="AB15" s="117">
        <f>-STOA!O15</f>
        <v>0</v>
      </c>
      <c r="AC15">
        <f t="shared" si="0"/>
        <v>9.2760894897179735</v>
      </c>
      <c r="AD15">
        <f t="shared" si="1"/>
        <v>954.42547314882552</v>
      </c>
      <c r="AE15">
        <f>'IDT-1'!C15</f>
        <v>0</v>
      </c>
      <c r="AF15" s="26"/>
      <c r="AG15">
        <f t="shared" si="2"/>
        <v>954.42547314882552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7.5422868548617048</v>
      </c>
      <c r="F16">
        <f>GT_Spot!Q16</f>
        <v>0</v>
      </c>
      <c r="G16">
        <f>PPCL_NG!Q16</f>
        <v>19.28</v>
      </c>
      <c r="H16">
        <f>PPCL_Spot!Q16</f>
        <v>5.9499999999999993</v>
      </c>
      <c r="I16">
        <f>Bawana_NG!Q16</f>
        <v>40.000000000000007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492.48062536579607</v>
      </c>
      <c r="P16" s="77">
        <v>54.73</v>
      </c>
      <c r="Q16" s="77">
        <v>10</v>
      </c>
      <c r="R16" s="80">
        <v>0</v>
      </c>
      <c r="S16" s="80">
        <v>0</v>
      </c>
      <c r="T16" s="78">
        <f>SUMPRODUCT(LTA!F16:AJ16,LTA!F$101:AJ$101,LTA!F$104:AJ$104)</f>
        <v>44.84</v>
      </c>
      <c r="U16" s="78">
        <f>SUMPRODUCT(LTA!F16:AJ16,LTA!F$102:AJ$102,LTA!F$104:AJ$104)</f>
        <v>79.39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270.42</v>
      </c>
      <c r="AB16" s="117">
        <f>-STOA!O16</f>
        <v>0</v>
      </c>
      <c r="AC16">
        <f t="shared" si="0"/>
        <v>9.3275040908186249</v>
      </c>
      <c r="AD16">
        <f t="shared" si="1"/>
        <v>980.30540812983918</v>
      </c>
      <c r="AE16">
        <f>'IDT-1'!C16</f>
        <v>0</v>
      </c>
      <c r="AF16" s="26"/>
      <c r="AG16">
        <f t="shared" si="2"/>
        <v>980.30540812983918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7.5422868548617048</v>
      </c>
      <c r="F17">
        <f>GT_Spot!Q17</f>
        <v>0</v>
      </c>
      <c r="G17">
        <f>PPCL_NG!Q17</f>
        <v>19.28</v>
      </c>
      <c r="H17">
        <f>PPCL_Spot!Q17</f>
        <v>5.9499999999999993</v>
      </c>
      <c r="I17">
        <f>Bawana_NG!Q17</f>
        <v>40.000000000000007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498.44044555242345</v>
      </c>
      <c r="P17" s="77">
        <v>54.73</v>
      </c>
      <c r="Q17" s="77">
        <v>10</v>
      </c>
      <c r="R17" s="80">
        <v>0</v>
      </c>
      <c r="S17" s="80">
        <v>0</v>
      </c>
      <c r="T17" s="78">
        <f>SUMPRODUCT(LTA!F17:AJ17,LTA!F$101:AJ$101,LTA!F$104:AJ$104)</f>
        <v>44.94</v>
      </c>
      <c r="U17" s="78">
        <f>SUMPRODUCT(LTA!F17:AJ17,LTA!F$102:AJ$102,LTA!F$104:AJ$104)</f>
        <v>79.55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270.42</v>
      </c>
      <c r="AB17" s="117">
        <f>-STOA!O17</f>
        <v>0</v>
      </c>
      <c r="AC17">
        <f t="shared" si="0"/>
        <v>9.4710197836829</v>
      </c>
      <c r="AD17">
        <f t="shared" si="1"/>
        <v>976.38171262360231</v>
      </c>
      <c r="AE17">
        <f>'IDT-1'!C17</f>
        <v>0</v>
      </c>
      <c r="AF17" s="26"/>
      <c r="AG17">
        <f t="shared" si="2"/>
        <v>976.38171262360231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7.5422868548617048</v>
      </c>
      <c r="F18">
        <f>GT_Spot!Q18</f>
        <v>0</v>
      </c>
      <c r="G18">
        <f>PPCL_NG!Q18</f>
        <v>19.28</v>
      </c>
      <c r="H18">
        <f>PPCL_Spot!Q18</f>
        <v>5.9499999999999993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498.44132607156354</v>
      </c>
      <c r="P18" s="77">
        <v>24.25</v>
      </c>
      <c r="Q18" s="77">
        <v>10</v>
      </c>
      <c r="R18" s="80">
        <v>0</v>
      </c>
      <c r="S18" s="80">
        <v>0</v>
      </c>
      <c r="T18" s="78">
        <f>SUMPRODUCT(LTA!F18:AJ18,LTA!F$101:AJ$101,LTA!F$104:AJ$104)</f>
        <v>45.02</v>
      </c>
      <c r="U18" s="78">
        <f>SUMPRODUCT(LTA!F18:AJ18,LTA!F$102:AJ$102,LTA!F$104:AJ$104)</f>
        <v>79.430000000000007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270.42</v>
      </c>
      <c r="AB18" s="117">
        <f>-STOA!O18</f>
        <v>0</v>
      </c>
      <c r="AC18">
        <f t="shared" si="0"/>
        <v>9.2897475322513348</v>
      </c>
      <c r="AD18">
        <f t="shared" si="1"/>
        <v>955.96386539417404</v>
      </c>
      <c r="AE18">
        <f>'IDT-1'!C18</f>
        <v>0</v>
      </c>
      <c r="AF18" s="26"/>
      <c r="AG18">
        <f t="shared" si="2"/>
        <v>955.96386539417404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19.28</v>
      </c>
      <c r="H19">
        <f>PPCL_Spot!Q19</f>
        <v>5.9499999999999993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499.96990671559405</v>
      </c>
      <c r="P19" s="77">
        <v>31.92</v>
      </c>
      <c r="Q19" s="77">
        <v>11.83</v>
      </c>
      <c r="R19" s="80">
        <v>0</v>
      </c>
      <c r="S19" s="80">
        <v>0</v>
      </c>
      <c r="T19" s="78">
        <f>SUMPRODUCT(LTA!F19:AJ19,LTA!F$101:AJ$101,LTA!F$104:AJ$104)</f>
        <v>45.53</v>
      </c>
      <c r="U19" s="78">
        <f>SUMPRODUCT(LTA!F19:AJ19,LTA!F$102:AJ$102,LTA!F$104:AJ$104)</f>
        <v>79.5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270.42</v>
      </c>
      <c r="AB19" s="117">
        <f>-STOA!O19</f>
        <v>0</v>
      </c>
      <c r="AC19">
        <f t="shared" si="0"/>
        <v>9.5250749547517284</v>
      </c>
      <c r="AD19">
        <f t="shared" si="1"/>
        <v>952.33711861570396</v>
      </c>
      <c r="AE19">
        <f>'IDT-1'!C19</f>
        <v>0</v>
      </c>
      <c r="AF19" s="26"/>
      <c r="AG19">
        <f t="shared" si="2"/>
        <v>952.33711861570396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-60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7.5422868548617048</v>
      </c>
      <c r="F20">
        <f>GT_Spot!Q20</f>
        <v>0</v>
      </c>
      <c r="G20">
        <f>PPCL_NG!Q20</f>
        <v>19.28</v>
      </c>
      <c r="H20">
        <f>PPCL_Spot!Q20</f>
        <v>5.9499999999999993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499.97982222901732</v>
      </c>
      <c r="P20" s="77">
        <v>31.92</v>
      </c>
      <c r="Q20" s="77">
        <v>11.83</v>
      </c>
      <c r="R20" s="80">
        <v>0</v>
      </c>
      <c r="S20" s="80">
        <v>0</v>
      </c>
      <c r="T20" s="78">
        <f>SUMPRODUCT(LTA!F20:AJ20,LTA!F$101:AJ$101,LTA!F$104:AJ$104)</f>
        <v>44.8</v>
      </c>
      <c r="U20" s="78">
        <f>SUMPRODUCT(LTA!F20:AJ20,LTA!F$102:AJ$102,LTA!F$104:AJ$104)</f>
        <v>79.66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-15</v>
      </c>
      <c r="AA20" s="117">
        <f>STOA!I20</f>
        <v>270.42</v>
      </c>
      <c r="AB20" s="117">
        <f>-STOA!O20</f>
        <v>0</v>
      </c>
      <c r="AC20">
        <f t="shared" si="0"/>
        <v>9.2981930232149708</v>
      </c>
      <c r="AD20">
        <f t="shared" si="1"/>
        <v>977.0039160606641</v>
      </c>
      <c r="AE20">
        <f>'IDT-1'!C20</f>
        <v>0</v>
      </c>
      <c r="AF20" s="26"/>
      <c r="AG20">
        <f t="shared" si="2"/>
        <v>977.0039160606641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7.5422868548617048</v>
      </c>
      <c r="F21">
        <f>GT_Spot!Q21</f>
        <v>0</v>
      </c>
      <c r="G21">
        <f>PPCL_NG!Q21</f>
        <v>19.28</v>
      </c>
      <c r="H21">
        <f>PPCL_Spot!Q21</f>
        <v>5.9499999999999993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479.08722656863307</v>
      </c>
      <c r="P21" s="77">
        <v>31.92</v>
      </c>
      <c r="Q21" s="77">
        <v>11.83</v>
      </c>
      <c r="R21" s="80">
        <v>0</v>
      </c>
      <c r="S21" s="80">
        <v>0</v>
      </c>
      <c r="T21" s="78">
        <f>SUMPRODUCT(LTA!F21:AJ21,LTA!F$101:AJ$101,LTA!F$104:AJ$104)</f>
        <v>44.84</v>
      </c>
      <c r="U21" s="78">
        <f>SUMPRODUCT(LTA!F21:AJ21,LTA!F$102:AJ$102,LTA!F$104:AJ$104)</f>
        <v>79.27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-30</v>
      </c>
      <c r="AA21" s="117">
        <f>STOA!I21</f>
        <v>270.42</v>
      </c>
      <c r="AB21" s="117">
        <f>-STOA!O21</f>
        <v>0</v>
      </c>
      <c r="AC21">
        <f t="shared" si="0"/>
        <v>9.6439458327353105</v>
      </c>
      <c r="AD21">
        <f t="shared" si="1"/>
        <v>895.41556759075945</v>
      </c>
      <c r="AE21">
        <f>'IDT-1'!C21</f>
        <v>0</v>
      </c>
      <c r="AF21" s="26"/>
      <c r="AG21">
        <f t="shared" si="2"/>
        <v>895.41556759075945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-65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19.28</v>
      </c>
      <c r="H22">
        <f>PPCL_Spot!Q22</f>
        <v>5.9499999999999993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480.64017567396809</v>
      </c>
      <c r="P22" s="77">
        <v>31.92</v>
      </c>
      <c r="Q22" s="77">
        <v>11.83</v>
      </c>
      <c r="R22" s="80">
        <v>0</v>
      </c>
      <c r="S22" s="80">
        <v>0</v>
      </c>
      <c r="T22" s="78">
        <f>SUMPRODUCT(LTA!F22:AJ22,LTA!F$101:AJ$101,LTA!F$104:AJ$104)</f>
        <v>44.94</v>
      </c>
      <c r="U22" s="78">
        <f>SUMPRODUCT(LTA!F22:AJ22,LTA!F$102:AJ$102,LTA!F$104:AJ$104)</f>
        <v>79.039999999999992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-45</v>
      </c>
      <c r="AA22" s="117">
        <f>STOA!I22</f>
        <v>270.42</v>
      </c>
      <c r="AB22" s="117">
        <f>-STOA!O22</f>
        <v>0</v>
      </c>
      <c r="AC22">
        <f t="shared" si="0"/>
        <v>9.656467784862258</v>
      </c>
      <c r="AD22">
        <f t="shared" si="1"/>
        <v>896.8259947439675</v>
      </c>
      <c r="AE22">
        <f>'IDT-1'!C22</f>
        <v>0</v>
      </c>
      <c r="AF22" s="26"/>
      <c r="AG22">
        <f t="shared" si="2"/>
        <v>896.8259947439675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19.28</v>
      </c>
      <c r="H23">
        <f>PPCL_Spot!Q23</f>
        <v>5.9499999999999993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488.97232353582399</v>
      </c>
      <c r="P23" s="77">
        <v>31.92</v>
      </c>
      <c r="Q23" s="77">
        <v>11.83</v>
      </c>
      <c r="R23" s="80">
        <v>0</v>
      </c>
      <c r="S23" s="80">
        <v>0</v>
      </c>
      <c r="T23" s="78">
        <f>SUMPRODUCT(LTA!F23:AJ23,LTA!F$101:AJ$101,LTA!F$104:AJ$104)</f>
        <v>44.02</v>
      </c>
      <c r="U23" s="78">
        <f>SUMPRODUCT(LTA!F23:AJ23,LTA!F$102:AJ$102,LTA!F$104:AJ$104)</f>
        <v>78.819999999999993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-60</v>
      </c>
      <c r="AA23" s="117">
        <f>STOA!I23</f>
        <v>270.42</v>
      </c>
      <c r="AB23" s="117">
        <f>-STOA!O23</f>
        <v>0</v>
      </c>
      <c r="AC23">
        <f t="shared" si="0"/>
        <v>9.719758686046589</v>
      </c>
      <c r="AD23">
        <f t="shared" si="1"/>
        <v>903.95485170463917</v>
      </c>
      <c r="AE23">
        <f>'IDT-1'!C23</f>
        <v>0</v>
      </c>
      <c r="AF23" s="26"/>
      <c r="AG23">
        <f t="shared" si="2"/>
        <v>903.95485170463917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19.28</v>
      </c>
      <c r="H24">
        <f>PPCL_Spot!Q24</f>
        <v>5.9499999999999993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492.22144668923551</v>
      </c>
      <c r="P24" s="77">
        <v>31.92</v>
      </c>
      <c r="Q24" s="77">
        <v>11.83</v>
      </c>
      <c r="R24" s="80">
        <v>0</v>
      </c>
      <c r="S24" s="80">
        <v>0</v>
      </c>
      <c r="T24" s="78">
        <f>SUMPRODUCT(LTA!F24:AJ24,LTA!F$101:AJ$101,LTA!F$104:AJ$104)</f>
        <v>44.53</v>
      </c>
      <c r="U24" s="78">
        <f>SUMPRODUCT(LTA!F24:AJ24,LTA!F$102:AJ$102,LTA!F$104:AJ$104)</f>
        <v>78.59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-65</v>
      </c>
      <c r="AA24" s="117">
        <f>STOA!I24</f>
        <v>270.42</v>
      </c>
      <c r="AB24" s="117">
        <f>-STOA!O24</f>
        <v>0</v>
      </c>
      <c r="AC24">
        <f t="shared" si="0"/>
        <v>9.7952056074075884</v>
      </c>
      <c r="AD24">
        <f t="shared" si="1"/>
        <v>902.40852793668967</v>
      </c>
      <c r="AE24">
        <f>'IDT-1'!C24</f>
        <v>0</v>
      </c>
      <c r="AF24" s="26"/>
      <c r="AG24">
        <f t="shared" si="2"/>
        <v>902.40852793668967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19.28</v>
      </c>
      <c r="H25">
        <f>PPCL_Spot!Q25</f>
        <v>5.9499999999999993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522.76142944898641</v>
      </c>
      <c r="P25" s="77">
        <v>54.73</v>
      </c>
      <c r="Q25" s="77">
        <v>11.83</v>
      </c>
      <c r="R25" s="80">
        <v>0</v>
      </c>
      <c r="S25" s="80">
        <v>0</v>
      </c>
      <c r="T25" s="78">
        <f>SUMPRODUCT(LTA!F25:AJ25,LTA!F$101:AJ$101,LTA!F$104:AJ$104)</f>
        <v>43.8</v>
      </c>
      <c r="U25" s="78">
        <f>SUMPRODUCT(LTA!F25:AJ25,LTA!F$102:AJ$102,LTA!F$104:AJ$104)</f>
        <v>77.77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-125</v>
      </c>
      <c r="AA25" s="117">
        <f>STOA!I25</f>
        <v>270.42</v>
      </c>
      <c r="AB25" s="117">
        <f>-STOA!O25</f>
        <v>0</v>
      </c>
      <c r="AC25">
        <f t="shared" si="0"/>
        <v>10.916905019858044</v>
      </c>
      <c r="AD25">
        <f t="shared" si="1"/>
        <v>878.08681128398996</v>
      </c>
      <c r="AE25">
        <f>'IDT-1'!C25</f>
        <v>0</v>
      </c>
      <c r="AF25" s="26"/>
      <c r="AG25">
        <f t="shared" si="2"/>
        <v>878.08681128398996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7.8965058236272876</v>
      </c>
      <c r="F26">
        <f>GT_Spot!Q26</f>
        <v>0</v>
      </c>
      <c r="G26">
        <f>PPCL_NG!Q26</f>
        <v>19.28</v>
      </c>
      <c r="H26">
        <f>PPCL_Spot!Q26</f>
        <v>5.9499999999999993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525.33649350540088</v>
      </c>
      <c r="P26" s="77">
        <v>54.73</v>
      </c>
      <c r="Q26" s="77">
        <v>11.83</v>
      </c>
      <c r="R26" s="80">
        <v>0</v>
      </c>
      <c r="S26" s="80">
        <v>0</v>
      </c>
      <c r="T26" s="78">
        <f>SUMPRODUCT(LTA!F26:AJ26,LTA!F$101:AJ$101,LTA!F$104:AJ$104)</f>
        <v>43.84</v>
      </c>
      <c r="U26" s="78">
        <f>SUMPRODUCT(LTA!F26:AJ26,LTA!F$102:AJ$102,LTA!F$104:AJ$104)</f>
        <v>76.94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-125</v>
      </c>
      <c r="AA26" s="117">
        <f>STOA!I26</f>
        <v>270.42</v>
      </c>
      <c r="AB26" s="117">
        <f>-STOA!O26</f>
        <v>0</v>
      </c>
      <c r="AC26">
        <f t="shared" si="0"/>
        <v>11.113293260923536</v>
      </c>
      <c r="AD26">
        <f t="shared" si="1"/>
        <v>860.0297060681047</v>
      </c>
      <c r="AE26">
        <f>'IDT-1'!C26</f>
        <v>0</v>
      </c>
      <c r="AF26" s="26"/>
      <c r="AG26">
        <f t="shared" si="2"/>
        <v>860.0297060681047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-70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7.8965058236272876</v>
      </c>
      <c r="F27">
        <f>GT_Spot!Q27</f>
        <v>0</v>
      </c>
      <c r="G27">
        <f>PPCL_NG!Q27</f>
        <v>19.28</v>
      </c>
      <c r="H27">
        <f>PPCL_Spot!Q27</f>
        <v>5.77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538.67355803572252</v>
      </c>
      <c r="P27" s="77">
        <v>54.73</v>
      </c>
      <c r="Q27" s="77">
        <v>11.83</v>
      </c>
      <c r="R27" s="80">
        <v>5.0100000000000007</v>
      </c>
      <c r="S27" s="80">
        <v>0</v>
      </c>
      <c r="T27" s="78">
        <f>SUMPRODUCT(LTA!F27:AJ27,LTA!F$101:AJ$101,LTA!F$104:AJ$104)</f>
        <v>44.08</v>
      </c>
      <c r="U27" s="78">
        <f>SUMPRODUCT(LTA!F27:AJ27,LTA!F$102:AJ$102,LTA!F$104:AJ$104)</f>
        <v>98.509999999999991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-45</v>
      </c>
      <c r="AA27" s="117">
        <f>STOA!I27</f>
        <v>183.60999999999996</v>
      </c>
      <c r="AB27" s="117">
        <f>-STOA!O27</f>
        <v>0</v>
      </c>
      <c r="AC27">
        <f t="shared" si="0"/>
        <v>9.6357881261269291</v>
      </c>
      <c r="AD27">
        <f t="shared" si="1"/>
        <v>934.67427573322288</v>
      </c>
      <c r="AE27">
        <f>'IDT-1'!C27</f>
        <v>0</v>
      </c>
      <c r="AF27" s="26"/>
      <c r="AG27">
        <f t="shared" si="2"/>
        <v>934.67427573322288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7.8965058236272876</v>
      </c>
      <c r="F28">
        <f>GT_Spot!Q28</f>
        <v>0</v>
      </c>
      <c r="G28">
        <f>PPCL_NG!Q28</f>
        <v>19.28</v>
      </c>
      <c r="H28">
        <f>PPCL_Spot!Q28</f>
        <v>5.77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561.3692144769858</v>
      </c>
      <c r="P28" s="77">
        <v>54.73</v>
      </c>
      <c r="Q28" s="77">
        <v>11.83</v>
      </c>
      <c r="R28" s="80">
        <v>10.220000000000001</v>
      </c>
      <c r="S28" s="80">
        <v>0</v>
      </c>
      <c r="T28" s="78">
        <f>SUMPRODUCT(LTA!F28:AJ28,LTA!F$101:AJ$101,LTA!F$104:AJ$104)</f>
        <v>43.88</v>
      </c>
      <c r="U28" s="78">
        <f>SUMPRODUCT(LTA!F28:AJ28,LTA!F$102:AJ$102,LTA!F$104:AJ$104)</f>
        <v>98.08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-104.3</v>
      </c>
      <c r="AA28" s="117">
        <f>STOA!I28</f>
        <v>183.60999999999996</v>
      </c>
      <c r="AB28" s="117">
        <f>-STOA!O28</f>
        <v>0</v>
      </c>
      <c r="AC28">
        <f t="shared" si="0"/>
        <v>10.313505589654275</v>
      </c>
      <c r="AD28">
        <f t="shared" si="1"/>
        <v>911.97221471095907</v>
      </c>
      <c r="AE28">
        <f>'IDT-1'!C28</f>
        <v>0</v>
      </c>
      <c r="AF28" s="26"/>
      <c r="AG28">
        <f t="shared" si="2"/>
        <v>911.97221471095907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7.8965058236272876</v>
      </c>
      <c r="F29">
        <f>GT_Spot!Q29</f>
        <v>0</v>
      </c>
      <c r="G29">
        <f>PPCL_NG!Q29</f>
        <v>19.28</v>
      </c>
      <c r="H29">
        <f>PPCL_Spot!Q29</f>
        <v>5.77</v>
      </c>
      <c r="I29">
        <f>Bawana_NG!Q29</f>
        <v>49.917721484321511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583.98046204473337</v>
      </c>
      <c r="P29" s="77">
        <v>54.73</v>
      </c>
      <c r="Q29" s="77">
        <v>11.83</v>
      </c>
      <c r="R29" s="80">
        <v>16.852758225568834</v>
      </c>
      <c r="S29" s="80">
        <v>0</v>
      </c>
      <c r="T29" s="78">
        <f>SUMPRODUCT(LTA!F29:AJ29,LTA!F$101:AJ$101,LTA!F$104:AJ$104)</f>
        <v>46.19</v>
      </c>
      <c r="U29" s="78">
        <f>SUMPRODUCT(LTA!F29:AJ29,LTA!F$102:AJ$102,LTA!F$104:AJ$104)</f>
        <v>97.86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-145</v>
      </c>
      <c r="AA29" s="117">
        <f>STOA!I29</f>
        <v>183.60999999999996</v>
      </c>
      <c r="AB29" s="117">
        <f>-STOA!O29</f>
        <v>0</v>
      </c>
      <c r="AC29">
        <f t="shared" si="0"/>
        <v>10.906173942239862</v>
      </c>
      <c r="AD29">
        <f t="shared" si="1"/>
        <v>907.0112736360112</v>
      </c>
      <c r="AE29">
        <f>'IDT-1'!C29</f>
        <v>0</v>
      </c>
      <c r="AF29" s="26"/>
      <c r="AG29">
        <f t="shared" si="2"/>
        <v>907.0112736360112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5.77</v>
      </c>
      <c r="I30">
        <f>Bawana_NG!Q30</f>
        <v>49.917721484321511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555.31031317847555</v>
      </c>
      <c r="P30" s="77">
        <v>54.73</v>
      </c>
      <c r="Q30" s="77">
        <v>11.83</v>
      </c>
      <c r="R30" s="80">
        <v>25.81</v>
      </c>
      <c r="S30" s="80">
        <v>0</v>
      </c>
      <c r="T30" s="78">
        <f>SUMPRODUCT(LTA!F30:AJ30,LTA!F$101:AJ$101,LTA!F$104:AJ$104)</f>
        <v>46.89</v>
      </c>
      <c r="U30" s="78">
        <f>SUMPRODUCT(LTA!F30:AJ30,LTA!F$102:AJ$102,LTA!F$104:AJ$104)</f>
        <v>97.63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-115</v>
      </c>
      <c r="AA30" s="117">
        <f>STOA!I30</f>
        <v>184.36999999999995</v>
      </c>
      <c r="AB30" s="117">
        <f>-STOA!O30</f>
        <v>0</v>
      </c>
      <c r="AC30">
        <f t="shared" si="0"/>
        <v>10.607235320073718</v>
      </c>
      <c r="AD30">
        <f t="shared" si="1"/>
        <v>903.47308619758485</v>
      </c>
      <c r="AE30">
        <f>'IDT-1'!C30</f>
        <v>0</v>
      </c>
      <c r="AF30" s="26"/>
      <c r="AG30">
        <f t="shared" si="2"/>
        <v>903.47308619758485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5.37</v>
      </c>
      <c r="I31">
        <f>Bawana_NG!Q31</f>
        <v>49.917721484321511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535.38151217303289</v>
      </c>
      <c r="P31" s="77">
        <v>54.73</v>
      </c>
      <c r="Q31" s="77">
        <v>11.83</v>
      </c>
      <c r="R31" s="80">
        <v>26.3</v>
      </c>
      <c r="S31" s="80">
        <v>0</v>
      </c>
      <c r="T31" s="78">
        <f>SUMPRODUCT(LTA!F31:AJ31,LTA!F$101:AJ$101,LTA!F$104:AJ$104)</f>
        <v>52.92</v>
      </c>
      <c r="U31" s="78">
        <f>SUMPRODUCT(LTA!F31:AJ31,LTA!F$102:AJ$102,LTA!F$104:AJ$104)</f>
        <v>97.49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-107</v>
      </c>
      <c r="AA31" s="117">
        <f>STOA!I31</f>
        <v>185.38999999999996</v>
      </c>
      <c r="AB31" s="117">
        <f>-STOA!O31</f>
        <v>0</v>
      </c>
      <c r="AC31">
        <f t="shared" si="0"/>
        <v>10.821952589547049</v>
      </c>
      <c r="AD31">
        <f t="shared" si="1"/>
        <v>853.32956792266896</v>
      </c>
      <c r="AE31">
        <f>'IDT-1'!C31</f>
        <v>0</v>
      </c>
      <c r="AF31" s="26"/>
      <c r="AG31">
        <f t="shared" si="2"/>
        <v>853.32956792266896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-75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19.28</v>
      </c>
      <c r="H32">
        <f>PPCL_Spot!Q32</f>
        <v>5.37</v>
      </c>
      <c r="I32">
        <f>Bawana_NG!Q32</f>
        <v>49.917721484321511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533.54169646097318</v>
      </c>
      <c r="P32" s="77">
        <v>54.73</v>
      </c>
      <c r="Q32" s="77">
        <v>11.83</v>
      </c>
      <c r="R32" s="80">
        <v>26.3</v>
      </c>
      <c r="S32" s="80">
        <v>0</v>
      </c>
      <c r="T32" s="78">
        <f>SUMPRODUCT(LTA!F32:AJ32,LTA!F$101:AJ$101,LTA!F$104:AJ$104)</f>
        <v>62.81</v>
      </c>
      <c r="U32" s="78">
        <f>SUMPRODUCT(LTA!F32:AJ32,LTA!F$102:AJ$102,LTA!F$104:AJ$104)</f>
        <v>75.03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-80</v>
      </c>
      <c r="AA32" s="117">
        <f>STOA!I32</f>
        <v>186.60999999999996</v>
      </c>
      <c r="AB32" s="117">
        <f>-STOA!O32</f>
        <v>0</v>
      </c>
      <c r="AC32">
        <f t="shared" si="0"/>
        <v>10.244219580126767</v>
      </c>
      <c r="AD32">
        <f t="shared" si="1"/>
        <v>892.7174852200294</v>
      </c>
      <c r="AE32">
        <f>'IDT-1'!C32</f>
        <v>0</v>
      </c>
      <c r="AF32" s="26"/>
      <c r="AG32">
        <f t="shared" si="2"/>
        <v>892.7174852200294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23.66</v>
      </c>
      <c r="F33">
        <f>GT_Spot!Q33</f>
        <v>0</v>
      </c>
      <c r="G33">
        <f>PPCL_NG!Q33</f>
        <v>19.28</v>
      </c>
      <c r="H33">
        <f>PPCL_Spot!Q33</f>
        <v>24.832696265804177</v>
      </c>
      <c r="I33">
        <f>Bawana_NG!Q33</f>
        <v>49.917721484321511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530.51679919352125</v>
      </c>
      <c r="P33" s="77">
        <v>54.73</v>
      </c>
      <c r="Q33" s="77">
        <v>11.83</v>
      </c>
      <c r="R33" s="80">
        <v>26.3</v>
      </c>
      <c r="S33" s="80">
        <v>0</v>
      </c>
      <c r="T33" s="78">
        <f>SUMPRODUCT(LTA!F33:AJ33,LTA!F$101:AJ$101,LTA!F$104:AJ$104)</f>
        <v>72.349999999999994</v>
      </c>
      <c r="U33" s="78">
        <f>SUMPRODUCT(LTA!F33:AJ33,LTA!F$102:AJ$102,LTA!F$104:AJ$104)</f>
        <v>74.58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-100</v>
      </c>
      <c r="AA33" s="117">
        <f>STOA!I33</f>
        <v>190.20999999999995</v>
      </c>
      <c r="AB33" s="117">
        <f>-STOA!O33</f>
        <v>0</v>
      </c>
      <c r="AC33">
        <f t="shared" si="0"/>
        <v>10.819942637433391</v>
      </c>
      <c r="AD33">
        <f t="shared" si="1"/>
        <v>917.3872743062135</v>
      </c>
      <c r="AE33">
        <f>'IDT-1'!C33</f>
        <v>0</v>
      </c>
      <c r="AF33" s="26"/>
      <c r="AG33">
        <f t="shared" si="2"/>
        <v>917.3872743062135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23.66</v>
      </c>
      <c r="F34">
        <f>GT_Spot!Q34</f>
        <v>0</v>
      </c>
      <c r="G34">
        <f>PPCL_NG!Q34</f>
        <v>19.28</v>
      </c>
      <c r="H34">
        <f>PPCL_Spot!Q34</f>
        <v>24.832696265804177</v>
      </c>
      <c r="I34">
        <f>Bawana_NG!Q34</f>
        <v>49.917721484321511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504.29206590762078</v>
      </c>
      <c r="P34" s="77">
        <v>31.92</v>
      </c>
      <c r="Q34" s="77">
        <v>11.83</v>
      </c>
      <c r="R34" s="80">
        <v>26.3</v>
      </c>
      <c r="S34" s="80">
        <v>0</v>
      </c>
      <c r="T34" s="78">
        <f>SUMPRODUCT(LTA!F34:AJ34,LTA!F$101:AJ$101,LTA!F$104:AJ$104)</f>
        <v>83.7</v>
      </c>
      <c r="U34" s="78">
        <f>SUMPRODUCT(LTA!F34:AJ34,LTA!F$102:AJ$102,LTA!F$104:AJ$104)</f>
        <v>73.900000000000006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-55</v>
      </c>
      <c r="AA34" s="117">
        <f>STOA!I34</f>
        <v>192.60999999999996</v>
      </c>
      <c r="AB34" s="117">
        <f>-STOA!O34</f>
        <v>0</v>
      </c>
      <c r="AC34">
        <f t="shared" si="0"/>
        <v>10.19271852124063</v>
      </c>
      <c r="AD34">
        <f t="shared" si="1"/>
        <v>917.0497651365057</v>
      </c>
      <c r="AE34">
        <f>'IDT-1'!C34</f>
        <v>0</v>
      </c>
      <c r="AF34" s="26"/>
      <c r="AG34">
        <f t="shared" si="2"/>
        <v>917.0497651365057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19.28</v>
      </c>
      <c r="H35">
        <f>PPCL_Spot!Q35</f>
        <v>5</v>
      </c>
      <c r="I35">
        <f>Bawana_NG!Q35</f>
        <v>49.917721484321511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500.57536203581401</v>
      </c>
      <c r="P35" s="77">
        <v>31.92</v>
      </c>
      <c r="Q35" s="77">
        <v>11.83</v>
      </c>
      <c r="R35" s="80">
        <v>26.3</v>
      </c>
      <c r="S35" s="80">
        <v>0</v>
      </c>
      <c r="T35" s="78">
        <f>SUMPRODUCT(LTA!F35:AJ35,LTA!F$101:AJ$101,LTA!F$104:AJ$104)</f>
        <v>98.97</v>
      </c>
      <c r="U35" s="78">
        <f>SUMPRODUCT(LTA!F35:AJ35,LTA!F$102:AJ$102,LTA!F$104:AJ$104)</f>
        <v>73.22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-75</v>
      </c>
      <c r="AA35" s="117">
        <f>STOA!I35</f>
        <v>195.60999999999996</v>
      </c>
      <c r="AB35" s="117">
        <f>-STOA!O35</f>
        <v>0</v>
      </c>
      <c r="AC35">
        <f t="shared" si="0"/>
        <v>10.131611837185366</v>
      </c>
      <c r="AD35">
        <f t="shared" si="1"/>
        <v>880.03375853781176</v>
      </c>
      <c r="AE35">
        <f>'IDT-1'!C35</f>
        <v>0</v>
      </c>
      <c r="AF35" s="26"/>
      <c r="AG35">
        <f t="shared" si="2"/>
        <v>880.03375853781176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7.5422868548617048</v>
      </c>
      <c r="F36">
        <f>GT_Spot!Q36</f>
        <v>0</v>
      </c>
      <c r="G36">
        <f>PPCL_NG!Q36</f>
        <v>19.28</v>
      </c>
      <c r="H36">
        <f>PPCL_Spot!Q36</f>
        <v>5</v>
      </c>
      <c r="I36">
        <f>Bawana_NG!Q36</f>
        <v>49.917721484321511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500.57552886119947</v>
      </c>
      <c r="P36" s="77">
        <v>31.92</v>
      </c>
      <c r="Q36" s="77">
        <v>11.83</v>
      </c>
      <c r="R36" s="80">
        <v>26.3</v>
      </c>
      <c r="S36" s="80">
        <v>0</v>
      </c>
      <c r="T36" s="78">
        <f>SUMPRODUCT(LTA!F36:AJ36,LTA!F$101:AJ$101,LTA!F$104:AJ$104)</f>
        <v>112.86</v>
      </c>
      <c r="U36" s="78">
        <f>SUMPRODUCT(LTA!F36:AJ36,LTA!F$102:AJ$102,LTA!F$104:AJ$104)</f>
        <v>72.539999999999992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-95</v>
      </c>
      <c r="AA36" s="117">
        <f>STOA!I36</f>
        <v>198.60999999999996</v>
      </c>
      <c r="AB36" s="117">
        <f>-STOA!O36</f>
        <v>0</v>
      </c>
      <c r="AC36">
        <f t="shared" si="0"/>
        <v>10.185480030026806</v>
      </c>
      <c r="AD36">
        <f t="shared" si="1"/>
        <v>906.19005717035566</v>
      </c>
      <c r="AE36">
        <f>'IDT-1'!C36</f>
        <v>0</v>
      </c>
      <c r="AF36" s="26"/>
      <c r="AG36">
        <f t="shared" si="2"/>
        <v>906.19005717035566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19.28</v>
      </c>
      <c r="H37">
        <f>PPCL_Spot!Q37</f>
        <v>5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500.49262533826186</v>
      </c>
      <c r="P37" s="77">
        <v>31.92</v>
      </c>
      <c r="Q37" s="77">
        <v>11.83</v>
      </c>
      <c r="R37" s="80">
        <v>26.3</v>
      </c>
      <c r="S37" s="80">
        <v>0</v>
      </c>
      <c r="T37" s="78">
        <f>SUMPRODUCT(LTA!F37:AJ37,LTA!F$101:AJ$101,LTA!F$104:AJ$104)</f>
        <v>131.84</v>
      </c>
      <c r="U37" s="78">
        <f>SUMPRODUCT(LTA!F37:AJ37,LTA!F$102:AJ$102,LTA!F$104:AJ$104)</f>
        <v>72.44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-115</v>
      </c>
      <c r="AA37" s="117">
        <f>STOA!I37</f>
        <v>200.10999999999996</v>
      </c>
      <c r="AB37" s="117">
        <f>-STOA!O37</f>
        <v>0</v>
      </c>
      <c r="AC37">
        <f t="shared" si="0"/>
        <v>10.319723892351949</v>
      </c>
      <c r="AD37">
        <f t="shared" si="1"/>
        <v>931.35518830077149</v>
      </c>
      <c r="AE37">
        <f>'IDT-1'!C37</f>
        <v>0</v>
      </c>
      <c r="AF37" s="26"/>
      <c r="AG37">
        <f t="shared" si="2"/>
        <v>931.35518830077149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19.28</v>
      </c>
      <c r="H38">
        <f>PPCL_Spot!Q38</f>
        <v>5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500.95811887257099</v>
      </c>
      <c r="P38" s="77">
        <v>31.92</v>
      </c>
      <c r="Q38" s="77">
        <v>11.83</v>
      </c>
      <c r="R38" s="80">
        <v>26.3</v>
      </c>
      <c r="S38" s="80">
        <v>0</v>
      </c>
      <c r="T38" s="78">
        <f>SUMPRODUCT(LTA!F38:AJ38,LTA!F$101:AJ$101,LTA!F$104:AJ$104)</f>
        <v>146.85000000000002</v>
      </c>
      <c r="U38" s="78">
        <f>SUMPRODUCT(LTA!F38:AJ38,LTA!F$102:AJ$102,LTA!F$104:AJ$104)</f>
        <v>76.509999999999991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-125</v>
      </c>
      <c r="AA38" s="117">
        <f>STOA!I38</f>
        <v>202.80999999999995</v>
      </c>
      <c r="AB38" s="117">
        <f>-STOA!O38</f>
        <v>0</v>
      </c>
      <c r="AC38">
        <f t="shared" si="0"/>
        <v>10.781828061119727</v>
      </c>
      <c r="AD38">
        <f t="shared" si="1"/>
        <v>923.13857766631281</v>
      </c>
      <c r="AE38">
        <f>'IDT-1'!C38</f>
        <v>0</v>
      </c>
      <c r="AF38" s="26"/>
      <c r="AG38">
        <f t="shared" si="2"/>
        <v>923.13857766631281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7.4787282577701726</v>
      </c>
      <c r="F39">
        <f>GT_Spot!Q39</f>
        <v>0</v>
      </c>
      <c r="G39">
        <f>PPCL_NG!Q39</f>
        <v>19.28</v>
      </c>
      <c r="H39">
        <f>PPCL_Spot!Q39</f>
        <v>5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488.9430877272714</v>
      </c>
      <c r="P39" s="77">
        <v>31.92</v>
      </c>
      <c r="Q39" s="77">
        <v>11.83</v>
      </c>
      <c r="R39" s="80">
        <v>26.3</v>
      </c>
      <c r="S39" s="80">
        <v>0</v>
      </c>
      <c r="T39" s="78">
        <f>SUMPRODUCT(LTA!F39:AJ39,LTA!F$101:AJ$101,LTA!F$104:AJ$104)</f>
        <v>158.63</v>
      </c>
      <c r="U39" s="78">
        <f>SUMPRODUCT(LTA!F39:AJ39,LTA!F$102:AJ$102,LTA!F$104:AJ$104)</f>
        <v>76.53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-140</v>
      </c>
      <c r="AA39" s="117">
        <f>STOA!I39</f>
        <v>204.90999999999997</v>
      </c>
      <c r="AB39" s="117">
        <f>-STOA!O39</f>
        <v>0</v>
      </c>
      <c r="AC39">
        <f t="shared" si="0"/>
        <v>10.75346583377571</v>
      </c>
      <c r="AD39">
        <f t="shared" si="1"/>
        <v>929.98835015126576</v>
      </c>
      <c r="AE39">
        <f>'IDT-1'!C39</f>
        <v>0</v>
      </c>
      <c r="AF39" s="26"/>
      <c r="AG39">
        <f t="shared" si="2"/>
        <v>929.98835015126576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7.4787282577701726</v>
      </c>
      <c r="F40">
        <f>GT_Spot!Q40</f>
        <v>0</v>
      </c>
      <c r="G40">
        <f>PPCL_NG!Q40</f>
        <v>19.28</v>
      </c>
      <c r="H40">
        <f>PPCL_Spot!Q40</f>
        <v>5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488.86538126158047</v>
      </c>
      <c r="P40" s="77">
        <v>31.92</v>
      </c>
      <c r="Q40" s="77">
        <v>11.83</v>
      </c>
      <c r="R40" s="80">
        <v>26.3</v>
      </c>
      <c r="S40" s="80">
        <v>0</v>
      </c>
      <c r="T40" s="78">
        <f>SUMPRODUCT(LTA!F40:AJ40,LTA!F$101:AJ$101,LTA!F$104:AJ$104)</f>
        <v>166.57999999999998</v>
      </c>
      <c r="U40" s="78">
        <f>SUMPRODUCT(LTA!F40:AJ40,LTA!F$102:AJ$102,LTA!F$104:AJ$104)</f>
        <v>76.55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-110</v>
      </c>
      <c r="AA40" s="117">
        <f>STOA!I40</f>
        <v>207.60999999999996</v>
      </c>
      <c r="AB40" s="117">
        <f>-STOA!O40</f>
        <v>0</v>
      </c>
      <c r="AC40">
        <f t="shared" si="0"/>
        <v>10.580334191211771</v>
      </c>
      <c r="AD40">
        <f t="shared" si="1"/>
        <v>970.75377532813866</v>
      </c>
      <c r="AE40">
        <f>'IDT-1'!C40</f>
        <v>0</v>
      </c>
      <c r="AF40" s="26"/>
      <c r="AG40">
        <f t="shared" si="2"/>
        <v>970.75377532813866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7.4787282577701726</v>
      </c>
      <c r="F41">
        <f>GT_Spot!Q41</f>
        <v>0</v>
      </c>
      <c r="G41">
        <f>PPCL_NG!Q41</f>
        <v>19.28</v>
      </c>
      <c r="H41">
        <f>PPCL_Spot!Q41</f>
        <v>5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504.05151771429598</v>
      </c>
      <c r="P41" s="77">
        <v>24.88</v>
      </c>
      <c r="Q41" s="77">
        <v>11.83</v>
      </c>
      <c r="R41" s="80">
        <v>26.3</v>
      </c>
      <c r="S41" s="80">
        <v>0</v>
      </c>
      <c r="T41" s="78">
        <f>SUMPRODUCT(LTA!F41:AJ41,LTA!F$101:AJ$101,LTA!F$104:AJ$104)</f>
        <v>166.75</v>
      </c>
      <c r="U41" s="78">
        <f>SUMPRODUCT(LTA!F41:AJ41,LTA!F$102:AJ$102,LTA!F$104:AJ$104)</f>
        <v>76.58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-95</v>
      </c>
      <c r="AA41" s="117">
        <f>STOA!I41</f>
        <v>210.00999999999996</v>
      </c>
      <c r="AB41" s="117">
        <f>-STOA!O41</f>
        <v>0</v>
      </c>
      <c r="AC41">
        <f t="shared" si="0"/>
        <v>10.84048827916274</v>
      </c>
      <c r="AD41">
        <f t="shared" si="1"/>
        <v>1030.1897576929036</v>
      </c>
      <c r="AE41">
        <f>'IDT-1'!C41</f>
        <v>0</v>
      </c>
      <c r="AF41" s="26"/>
      <c r="AG41">
        <f t="shared" si="2"/>
        <v>1030.1897576929036</v>
      </c>
      <c r="AI41" s="75">
        <f>PXIL!I41</f>
        <v>0</v>
      </c>
      <c r="AJ41" s="75">
        <f>PXIL!O41</f>
        <v>0</v>
      </c>
      <c r="AK41" s="75">
        <f>RTM_IEX!I41</f>
        <v>33.950000000000003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7.4787282577701726</v>
      </c>
      <c r="F42">
        <f>GT_Spot!Q42</f>
        <v>0</v>
      </c>
      <c r="G42">
        <f>PPCL_NG!Q42</f>
        <v>19.28</v>
      </c>
      <c r="H42">
        <f>PPCL_Spot!Q42</f>
        <v>5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488.81323677785355</v>
      </c>
      <c r="P42" s="77">
        <v>24.88</v>
      </c>
      <c r="Q42" s="77">
        <v>11.83</v>
      </c>
      <c r="R42" s="80">
        <v>26.3</v>
      </c>
      <c r="S42" s="80">
        <v>0</v>
      </c>
      <c r="T42" s="78">
        <f>SUMPRODUCT(LTA!F42:AJ42,LTA!F$101:AJ$101,LTA!F$104:AJ$104)</f>
        <v>170.1</v>
      </c>
      <c r="U42" s="78">
        <f>SUMPRODUCT(LTA!F42:AJ42,LTA!F$102:AJ$102,LTA!F$104:AJ$104)</f>
        <v>76.59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-75</v>
      </c>
      <c r="AA42" s="117">
        <f>STOA!I42</f>
        <v>212.10999999999996</v>
      </c>
      <c r="AB42" s="117">
        <f>-STOA!O42</f>
        <v>0</v>
      </c>
      <c r="AC42">
        <f t="shared" si="0"/>
        <v>10.36689813170009</v>
      </c>
      <c r="AD42">
        <f t="shared" si="1"/>
        <v>996.9350669039236</v>
      </c>
      <c r="AE42">
        <f>'IDT-1'!C42</f>
        <v>0</v>
      </c>
      <c r="AF42" s="26"/>
      <c r="AG42">
        <f t="shared" si="2"/>
        <v>996.9350669039236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7.4801584972116224</v>
      </c>
      <c r="F43">
        <f>GT_Spot!Q43</f>
        <v>0</v>
      </c>
      <c r="G43">
        <f>PPCL_NG!Q43</f>
        <v>19.28</v>
      </c>
      <c r="H43">
        <f>PPCL_Spot!Q43</f>
        <v>5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488.28367928705887</v>
      </c>
      <c r="P43" s="77">
        <v>23.91</v>
      </c>
      <c r="Q43" s="77">
        <v>11.83</v>
      </c>
      <c r="R43" s="80">
        <v>26.3</v>
      </c>
      <c r="S43" s="80">
        <v>0</v>
      </c>
      <c r="T43" s="78">
        <f>SUMPRODUCT(LTA!F43:AJ43,LTA!F$101:AJ$101,LTA!F$104:AJ$104)</f>
        <v>170.63</v>
      </c>
      <c r="U43" s="78">
        <f>SUMPRODUCT(LTA!F43:AJ43,LTA!F$102:AJ$102,LTA!F$104:AJ$104)</f>
        <v>76.61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-55</v>
      </c>
      <c r="AA43" s="117">
        <f>STOA!I43</f>
        <v>214.50999999999996</v>
      </c>
      <c r="AB43" s="117">
        <f>-STOA!O43</f>
        <v>0</v>
      </c>
      <c r="AC43">
        <f t="shared" si="0"/>
        <v>10.284050786222323</v>
      </c>
      <c r="AD43">
        <f t="shared" si="1"/>
        <v>1047.8697869980483</v>
      </c>
      <c r="AE43">
        <f>'IDT-1'!C43</f>
        <v>0</v>
      </c>
      <c r="AF43" s="26"/>
      <c r="AG43">
        <f t="shared" si="2"/>
        <v>1047.8697869980483</v>
      </c>
      <c r="AI43" s="75">
        <f>PXIL!I43</f>
        <v>0</v>
      </c>
      <c r="AJ43" s="75">
        <f>PXIL!O43</f>
        <v>0</v>
      </c>
      <c r="AK43" s="75">
        <f>RTM_IEX!I43</f>
        <v>19.399999999999999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7.4801584972116224</v>
      </c>
      <c r="F44">
        <f>GT_Spot!Q44</f>
        <v>0</v>
      </c>
      <c r="G44">
        <f>PPCL_NG!Q44</f>
        <v>19.28</v>
      </c>
      <c r="H44">
        <f>PPCL_Spot!Q44</f>
        <v>5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488.28638538419875</v>
      </c>
      <c r="P44" s="77">
        <v>24.25</v>
      </c>
      <c r="Q44" s="77">
        <v>11.83</v>
      </c>
      <c r="R44" s="80">
        <v>26.3</v>
      </c>
      <c r="S44" s="80">
        <v>0</v>
      </c>
      <c r="T44" s="78">
        <f>SUMPRODUCT(LTA!F44:AJ44,LTA!F$101:AJ$101,LTA!F$104:AJ$104)</f>
        <v>174.68999999999997</v>
      </c>
      <c r="U44" s="78">
        <f>SUMPRODUCT(LTA!F44:AJ44,LTA!F$102:AJ$102,LTA!F$104:AJ$104)</f>
        <v>57.23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-35</v>
      </c>
      <c r="AA44" s="117">
        <f>STOA!I44</f>
        <v>216.60999999999996</v>
      </c>
      <c r="AB44" s="117">
        <f>-STOA!O44</f>
        <v>0</v>
      </c>
      <c r="AC44">
        <f t="shared" si="0"/>
        <v>9.8224480494332465</v>
      </c>
      <c r="AD44">
        <f t="shared" si="1"/>
        <v>1036.0540958319771</v>
      </c>
      <c r="AE44">
        <f>'IDT-1'!C44</f>
        <v>0</v>
      </c>
      <c r="AF44" s="26"/>
      <c r="AG44">
        <f t="shared" si="2"/>
        <v>1036.0540958319771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7.4816752343513748</v>
      </c>
      <c r="F45">
        <f>GT_Spot!Q45</f>
        <v>0</v>
      </c>
      <c r="G45">
        <f>PPCL_NG!Q45</f>
        <v>19.28</v>
      </c>
      <c r="H45">
        <f>PPCL_Spot!Q45</f>
        <v>5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483.04866400491034</v>
      </c>
      <c r="P45" s="77">
        <v>24.25</v>
      </c>
      <c r="Q45" s="77">
        <v>11.83</v>
      </c>
      <c r="R45" s="80">
        <v>26.3</v>
      </c>
      <c r="S45" s="80">
        <v>0</v>
      </c>
      <c r="T45" s="78">
        <f>SUMPRODUCT(LTA!F45:AJ45,LTA!F$101:AJ$101,LTA!F$104:AJ$104)</f>
        <v>175.26</v>
      </c>
      <c r="U45" s="78">
        <f>SUMPRODUCT(LTA!F45:AJ45,LTA!F$102:AJ$102,LTA!F$104:AJ$104)</f>
        <v>57.18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-20</v>
      </c>
      <c r="AA45" s="117">
        <f>STOA!I45</f>
        <v>216.60999999999996</v>
      </c>
      <c r="AB45" s="117">
        <f>-STOA!O45</f>
        <v>0</v>
      </c>
      <c r="AC45">
        <f t="shared" si="0"/>
        <v>9.6477735357494083</v>
      </c>
      <c r="AD45">
        <f t="shared" si="1"/>
        <v>1046.5125657035123</v>
      </c>
      <c r="AE45">
        <f>'IDT-1'!C45</f>
        <v>0</v>
      </c>
      <c r="AF45" s="26"/>
      <c r="AG45">
        <f t="shared" si="2"/>
        <v>1046.5125657035123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7.4816752343513748</v>
      </c>
      <c r="F46">
        <f>GT_Spot!Q46</f>
        <v>0</v>
      </c>
      <c r="G46">
        <f>PPCL_NG!Q46</f>
        <v>19.28</v>
      </c>
      <c r="H46">
        <f>PPCL_Spot!Q46</f>
        <v>5.3125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482.60166258245806</v>
      </c>
      <c r="P46" s="77">
        <v>24.25</v>
      </c>
      <c r="Q46" s="77">
        <v>10</v>
      </c>
      <c r="R46" s="80">
        <v>26.3</v>
      </c>
      <c r="S46" s="80">
        <v>0</v>
      </c>
      <c r="T46" s="78">
        <f>SUMPRODUCT(LTA!F46:AJ46,LTA!F$101:AJ$101,LTA!F$104:AJ$104)</f>
        <v>158.03</v>
      </c>
      <c r="U46" s="78">
        <f>SUMPRODUCT(LTA!F46:AJ46,LTA!F$102:AJ$102,LTA!F$104:AJ$104)</f>
        <v>57.29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-5</v>
      </c>
      <c r="AA46" s="117">
        <f>STOA!I46</f>
        <v>218.10999999999996</v>
      </c>
      <c r="AB46" s="117">
        <f>-STOA!O46</f>
        <v>0</v>
      </c>
      <c r="AC46">
        <f t="shared" si="0"/>
        <v>9.3598580103989004</v>
      </c>
      <c r="AD46">
        <f t="shared" si="1"/>
        <v>1044.2159798064104</v>
      </c>
      <c r="AE46">
        <f>'IDT-1'!C46</f>
        <v>0</v>
      </c>
      <c r="AF46" s="26"/>
      <c r="AG46">
        <f t="shared" si="2"/>
        <v>1044.2159798064104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18.451213664968535</v>
      </c>
      <c r="F47">
        <f>GT_Spot!Q47</f>
        <v>0</v>
      </c>
      <c r="G47">
        <f>PPCL_NG!Q47</f>
        <v>19.28</v>
      </c>
      <c r="H47">
        <f>PPCL_Spot!Q47</f>
        <v>18.03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479.23118776306825</v>
      </c>
      <c r="P47" s="77">
        <v>24.25</v>
      </c>
      <c r="Q47" s="77">
        <v>10</v>
      </c>
      <c r="R47" s="80">
        <v>26.3</v>
      </c>
      <c r="S47" s="80">
        <v>0</v>
      </c>
      <c r="T47" s="78">
        <f>SUMPRODUCT(LTA!F47:AJ47,LTA!F$101:AJ$101,LTA!F$104:AJ$104)</f>
        <v>159.79</v>
      </c>
      <c r="U47" s="78">
        <f>SUMPRODUCT(LTA!F47:AJ47,LTA!F$102:AJ$102,LTA!F$104:AJ$104)</f>
        <v>57.3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219.60999999999996</v>
      </c>
      <c r="AB47" s="117">
        <f>-STOA!O47</f>
        <v>0</v>
      </c>
      <c r="AC47">
        <f t="shared" si="0"/>
        <v>9.744982320621606</v>
      </c>
      <c r="AD47">
        <f t="shared" si="1"/>
        <v>1047.4174191074151</v>
      </c>
      <c r="AE47">
        <f>'IDT-1'!C47</f>
        <v>0</v>
      </c>
      <c r="AF47" s="26"/>
      <c r="AG47">
        <f t="shared" si="2"/>
        <v>1047.4174191074151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18.451213664968535</v>
      </c>
      <c r="F48">
        <f>GT_Spot!Q48</f>
        <v>0</v>
      </c>
      <c r="G48">
        <f>PPCL_NG!Q48</f>
        <v>19.28</v>
      </c>
      <c r="H48">
        <f>PPCL_Spot!Q48</f>
        <v>18.03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472.65151131106825</v>
      </c>
      <c r="P48" s="77">
        <v>24.25</v>
      </c>
      <c r="Q48" s="77">
        <v>10</v>
      </c>
      <c r="R48" s="80">
        <v>26.3</v>
      </c>
      <c r="S48" s="80">
        <v>0</v>
      </c>
      <c r="T48" s="78">
        <f>SUMPRODUCT(LTA!F48:AJ48,LTA!F$101:AJ$101,LTA!F$104:AJ$104)</f>
        <v>159.81</v>
      </c>
      <c r="U48" s="78">
        <f>SUMPRODUCT(LTA!F48:AJ48,LTA!F$102:AJ$102,LTA!F$104:AJ$104)</f>
        <v>57.25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221.10999999999996</v>
      </c>
      <c r="AB48" s="117">
        <f>-STOA!O48</f>
        <v>0</v>
      </c>
      <c r="AC48">
        <f t="shared" si="0"/>
        <v>9.6556265302330289</v>
      </c>
      <c r="AD48">
        <f t="shared" si="1"/>
        <v>1047.3970984458035</v>
      </c>
      <c r="AE48">
        <f>'IDT-1'!C48</f>
        <v>0</v>
      </c>
      <c r="AF48" s="26"/>
      <c r="AG48">
        <f t="shared" si="2"/>
        <v>1047.3970984458035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18.451213664968535</v>
      </c>
      <c r="F49">
        <f>GT_Spot!Q49</f>
        <v>0</v>
      </c>
      <c r="G49">
        <f>PPCL_NG!Q49</f>
        <v>19.28</v>
      </c>
      <c r="H49">
        <f>PPCL_Spot!Q49</f>
        <v>10.736842105263159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472.65151131106825</v>
      </c>
      <c r="P49" s="77">
        <v>24.25</v>
      </c>
      <c r="Q49" s="77">
        <v>10</v>
      </c>
      <c r="R49" s="80">
        <v>26.3</v>
      </c>
      <c r="S49" s="80">
        <v>0</v>
      </c>
      <c r="T49" s="78">
        <f>SUMPRODUCT(LTA!F49:AJ49,LTA!F$101:AJ$101,LTA!F$104:AJ$104)</f>
        <v>160.47</v>
      </c>
      <c r="U49" s="78">
        <f>SUMPRODUCT(LTA!F49:AJ49,LTA!F$102:AJ$102,LTA!F$104:AJ$104)</f>
        <v>57.33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221.10999999999996</v>
      </c>
      <c r="AB49" s="117">
        <f>-STOA!O49</f>
        <v>0</v>
      </c>
      <c r="AC49">
        <f t="shared" si="0"/>
        <v>10.35935619031544</v>
      </c>
      <c r="AD49">
        <f t="shared" si="1"/>
        <v>1166.8402108909847</v>
      </c>
      <c r="AE49">
        <f>'IDT-1'!C49</f>
        <v>0</v>
      </c>
      <c r="AF49" s="26"/>
      <c r="AG49">
        <f t="shared" si="2"/>
        <v>1166.8402108909847</v>
      </c>
      <c r="AI49" s="75">
        <f>PXIL!I49</f>
        <v>0</v>
      </c>
      <c r="AJ49" s="75">
        <f>PXIL!O49</f>
        <v>0</v>
      </c>
      <c r="AK49" s="75">
        <f>RTM_IEX!I49</f>
        <v>106.7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18.451213664968535</v>
      </c>
      <c r="F50">
        <f>GT_Spot!Q50</f>
        <v>0</v>
      </c>
      <c r="G50">
        <f>PPCL_NG!Q50</f>
        <v>19.28</v>
      </c>
      <c r="H50">
        <f>PPCL_Spot!Q50</f>
        <v>11.02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469.38040279106821</v>
      </c>
      <c r="P50" s="77">
        <v>24.25</v>
      </c>
      <c r="Q50" s="77">
        <v>10</v>
      </c>
      <c r="R50" s="80">
        <v>26.3</v>
      </c>
      <c r="S50" s="80">
        <v>0</v>
      </c>
      <c r="T50" s="78">
        <f>SUMPRODUCT(LTA!F50:AJ50,LTA!F$101:AJ$101,LTA!F$104:AJ$104)</f>
        <v>159.56</v>
      </c>
      <c r="U50" s="78">
        <f>SUMPRODUCT(LTA!F50:AJ50,LTA!F$102:AJ$102,LTA!F$104:AJ$104)</f>
        <v>57.28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221.10999999999996</v>
      </c>
      <c r="AB50" s="117">
        <f>-STOA!O50</f>
        <v>0</v>
      </c>
      <c r="AC50">
        <f t="shared" si="0"/>
        <v>10.196574224813121</v>
      </c>
      <c r="AD50">
        <f t="shared" si="1"/>
        <v>1148.5050422312236</v>
      </c>
      <c r="AE50">
        <f>'IDT-1'!C50</f>
        <v>0</v>
      </c>
      <c r="AF50" s="26"/>
      <c r="AG50">
        <f t="shared" si="2"/>
        <v>1148.5050422312236</v>
      </c>
      <c r="AI50" s="75">
        <f>PXIL!I50</f>
        <v>0</v>
      </c>
      <c r="AJ50" s="75">
        <f>PXIL!O50</f>
        <v>0</v>
      </c>
      <c r="AK50" s="75">
        <f>RTM_IEX!I50</f>
        <v>92.15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19.006752037252618</v>
      </c>
      <c r="F51">
        <f>GT_Spot!Q51</f>
        <v>0</v>
      </c>
      <c r="G51">
        <f>PPCL_NG!Q51</f>
        <v>19.28</v>
      </c>
      <c r="H51">
        <f>PPCL_Spot!Q51</f>
        <v>18.03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501.6007061398077</v>
      </c>
      <c r="P51" s="77">
        <v>23.619999999999997</v>
      </c>
      <c r="Q51" s="77">
        <v>10</v>
      </c>
      <c r="R51" s="80">
        <v>26.3</v>
      </c>
      <c r="S51" s="80">
        <v>0</v>
      </c>
      <c r="T51" s="78">
        <f>SUMPRODUCT(LTA!F51:AJ51,LTA!F$101:AJ$101,LTA!F$104:AJ$104)</f>
        <v>155.12</v>
      </c>
      <c r="U51" s="78">
        <f>SUMPRODUCT(LTA!F51:AJ51,LTA!F$102:AJ$102,LTA!F$104:AJ$104)</f>
        <v>57.31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221.10999999999996</v>
      </c>
      <c r="AB51" s="117">
        <f>-STOA!O51</f>
        <v>0</v>
      </c>
      <c r="AC51">
        <f t="shared" si="0"/>
        <v>10.54492963195813</v>
      </c>
      <c r="AD51">
        <f t="shared" si="1"/>
        <v>1187.742528545102</v>
      </c>
      <c r="AE51">
        <f>'IDT-1'!C51</f>
        <v>0</v>
      </c>
      <c r="AF51" s="26"/>
      <c r="AG51">
        <f t="shared" si="2"/>
        <v>1187.742528545102</v>
      </c>
      <c r="AI51" s="75">
        <f>PXIL!I51</f>
        <v>0</v>
      </c>
      <c r="AJ51" s="75">
        <f>PXIL!O51</f>
        <v>0</v>
      </c>
      <c r="AK51" s="75">
        <f>RTM_IEX!I51</f>
        <v>96.99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19.006752037252618</v>
      </c>
      <c r="F52">
        <f>GT_Spot!Q52</f>
        <v>0</v>
      </c>
      <c r="G52">
        <f>PPCL_NG!Q52</f>
        <v>19.28</v>
      </c>
      <c r="H52">
        <f>PPCL_Spot!Q52</f>
        <v>18.03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501.6007061398077</v>
      </c>
      <c r="P52" s="77">
        <v>23.619999999999997</v>
      </c>
      <c r="Q52" s="77">
        <v>10</v>
      </c>
      <c r="R52" s="80">
        <v>26.3</v>
      </c>
      <c r="S52" s="80">
        <v>0</v>
      </c>
      <c r="T52" s="78">
        <f>SUMPRODUCT(LTA!F52:AJ52,LTA!F$101:AJ$101,LTA!F$104:AJ$104)</f>
        <v>154.45000000000002</v>
      </c>
      <c r="U52" s="78">
        <f>SUMPRODUCT(LTA!F52:AJ52,LTA!F$102:AJ$102,LTA!F$104:AJ$104)</f>
        <v>57.239999999999995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221.70999999999995</v>
      </c>
      <c r="AB52" s="117">
        <f>-STOA!O52</f>
        <v>0</v>
      </c>
      <c r="AC52">
        <f t="shared" si="0"/>
        <v>10.543785631958132</v>
      </c>
      <c r="AD52">
        <f t="shared" si="1"/>
        <v>1187.6136725451022</v>
      </c>
      <c r="AE52">
        <f>'IDT-1'!C52</f>
        <v>0</v>
      </c>
      <c r="AF52" s="26"/>
      <c r="AG52">
        <f t="shared" si="2"/>
        <v>1187.6136725451022</v>
      </c>
      <c r="AI52" s="75">
        <f>PXIL!I52</f>
        <v>0</v>
      </c>
      <c r="AJ52" s="75">
        <f>PXIL!O52</f>
        <v>0</v>
      </c>
      <c r="AK52" s="75">
        <f>RTM_IEX!I52</f>
        <v>97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7.4801584972116224</v>
      </c>
      <c r="F53">
        <f>GT_Spot!Q53</f>
        <v>0</v>
      </c>
      <c r="G53">
        <f>PPCL_NG!Q53</f>
        <v>19.28</v>
      </c>
      <c r="H53">
        <f>PPCL_Spot!Q53</f>
        <v>5.37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500.16891700468602</v>
      </c>
      <c r="P53" s="77">
        <v>54.73</v>
      </c>
      <c r="Q53" s="77">
        <v>10</v>
      </c>
      <c r="R53" s="80">
        <v>26.3</v>
      </c>
      <c r="S53" s="80">
        <v>0</v>
      </c>
      <c r="T53" s="78">
        <f>SUMPRODUCT(LTA!F53:AJ53,LTA!F$101:AJ$101,LTA!F$104:AJ$104)</f>
        <v>154.83999999999997</v>
      </c>
      <c r="U53" s="78">
        <f>SUMPRODUCT(LTA!F53:AJ53,LTA!F$102:AJ$102,LTA!F$104:AJ$104)</f>
        <v>59.089999999999996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222.00999999999996</v>
      </c>
      <c r="AB53" s="117">
        <f>-STOA!O53</f>
        <v>0</v>
      </c>
      <c r="AC53">
        <f t="shared" si="0"/>
        <v>10.529103864416699</v>
      </c>
      <c r="AD53">
        <f t="shared" si="1"/>
        <v>1185.9599716374807</v>
      </c>
      <c r="AE53">
        <f>'IDT-1'!C53</f>
        <v>0</v>
      </c>
      <c r="AF53" s="26"/>
      <c r="AG53">
        <f t="shared" si="2"/>
        <v>1185.9599716374807</v>
      </c>
      <c r="AI53" s="75">
        <f>PXIL!I53</f>
        <v>0</v>
      </c>
      <c r="AJ53" s="75">
        <f>PXIL!O53</f>
        <v>0</v>
      </c>
      <c r="AK53" s="75">
        <f>RTM_IEX!I53</f>
        <v>87.3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7.4801584972116224</v>
      </c>
      <c r="F54">
        <f>GT_Spot!Q54</f>
        <v>0</v>
      </c>
      <c r="G54">
        <f>PPCL_NG!Q54</f>
        <v>19.28</v>
      </c>
      <c r="H54">
        <f>PPCL_Spot!Q54</f>
        <v>5.37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500.17905129182384</v>
      </c>
      <c r="P54" s="77">
        <v>54.73</v>
      </c>
      <c r="Q54" s="77">
        <v>11.83</v>
      </c>
      <c r="R54" s="80">
        <v>26.3</v>
      </c>
      <c r="S54" s="80">
        <v>0</v>
      </c>
      <c r="T54" s="78">
        <f>SUMPRODUCT(LTA!F54:AJ54,LTA!F$101:AJ$101,LTA!F$104:AJ$104)</f>
        <v>155.33000000000001</v>
      </c>
      <c r="U54" s="78">
        <f>SUMPRODUCT(LTA!F54:AJ54,LTA!F$102:AJ$102,LTA!F$104:AJ$104)</f>
        <v>59.25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222.00999999999996</v>
      </c>
      <c r="AB54" s="117">
        <f>-STOA!O54</f>
        <v>0</v>
      </c>
      <c r="AC54">
        <f t="shared" si="0"/>
        <v>10.551017046143514</v>
      </c>
      <c r="AD54">
        <f t="shared" si="1"/>
        <v>1188.428192742892</v>
      </c>
      <c r="AE54">
        <f>'IDT-1'!C54</f>
        <v>0</v>
      </c>
      <c r="AF54" s="26"/>
      <c r="AG54">
        <f t="shared" si="2"/>
        <v>1188.428192742892</v>
      </c>
      <c r="AI54" s="75">
        <f>PXIL!I54</f>
        <v>0</v>
      </c>
      <c r="AJ54" s="75">
        <f>PXIL!O54</f>
        <v>0</v>
      </c>
      <c r="AK54" s="75">
        <f>RTM_IEX!I54</f>
        <v>87.3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7.4801584972116224</v>
      </c>
      <c r="F55">
        <f>GT_Spot!Q55</f>
        <v>0</v>
      </c>
      <c r="G55">
        <f>PPCL_NG!Q55</f>
        <v>19.28</v>
      </c>
      <c r="H55">
        <f>PPCL_Spot!Q55</f>
        <v>5.37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496.62797400157996</v>
      </c>
      <c r="P55" s="77">
        <v>54.73</v>
      </c>
      <c r="Q55" s="77">
        <v>11.83</v>
      </c>
      <c r="R55" s="80">
        <v>26.3</v>
      </c>
      <c r="S55" s="80">
        <v>0</v>
      </c>
      <c r="T55" s="78">
        <f>SUMPRODUCT(LTA!F55:AJ55,LTA!F$101:AJ$101,LTA!F$104:AJ$104)</f>
        <v>157.29999999999998</v>
      </c>
      <c r="U55" s="78">
        <f>SUMPRODUCT(LTA!F55:AJ55,LTA!F$102:AJ$102,LTA!F$104:AJ$104)</f>
        <v>59.55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221.10999999999996</v>
      </c>
      <c r="AB55" s="117">
        <f>-STOA!O55</f>
        <v>0</v>
      </c>
      <c r="AC55">
        <f t="shared" si="0"/>
        <v>9.9769835659893644</v>
      </c>
      <c r="AD55">
        <f t="shared" si="1"/>
        <v>1123.7711489328021</v>
      </c>
      <c r="AE55">
        <f>'IDT-1'!C55</f>
        <v>0</v>
      </c>
      <c r="AF55" s="26"/>
      <c r="AG55">
        <f t="shared" si="2"/>
        <v>1123.7711489328021</v>
      </c>
      <c r="AI55" s="75">
        <f>PXIL!I55</f>
        <v>0</v>
      </c>
      <c r="AJ55" s="75">
        <f>PXIL!O55</f>
        <v>0</v>
      </c>
      <c r="AK55" s="75">
        <f>RTM_IEX!I55</f>
        <v>24.25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7.4801584972116224</v>
      </c>
      <c r="F56">
        <f>GT_Spot!Q56</f>
        <v>0</v>
      </c>
      <c r="G56">
        <f>PPCL_NG!Q56</f>
        <v>19.28</v>
      </c>
      <c r="H56">
        <f>PPCL_Spot!Q56</f>
        <v>5.37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496.63810828871789</v>
      </c>
      <c r="P56" s="77">
        <v>54.73</v>
      </c>
      <c r="Q56" s="77">
        <v>11.83</v>
      </c>
      <c r="R56" s="80">
        <v>26.3</v>
      </c>
      <c r="S56" s="80">
        <v>0</v>
      </c>
      <c r="T56" s="78">
        <f>SUMPRODUCT(LTA!F56:AJ56,LTA!F$101:AJ$101,LTA!F$104:AJ$104)</f>
        <v>155.64999999999998</v>
      </c>
      <c r="U56" s="78">
        <f>SUMPRODUCT(LTA!F56:AJ56,LTA!F$102:AJ$102,LTA!F$104:AJ$104)</f>
        <v>60.12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221.10999999999996</v>
      </c>
      <c r="AB56" s="117">
        <f>-STOA!O56</f>
        <v>0</v>
      </c>
      <c r="AC56">
        <f t="shared" si="0"/>
        <v>9.9248887477161798</v>
      </c>
      <c r="AD56">
        <f t="shared" si="1"/>
        <v>1117.9033780382135</v>
      </c>
      <c r="AE56">
        <f>'IDT-1'!C56</f>
        <v>0</v>
      </c>
      <c r="AF56" s="26"/>
      <c r="AG56">
        <f t="shared" si="2"/>
        <v>1117.9033780382135</v>
      </c>
      <c r="AI56" s="75">
        <f>PXIL!I56</f>
        <v>0</v>
      </c>
      <c r="AJ56" s="75">
        <f>PXIL!O56</f>
        <v>0</v>
      </c>
      <c r="AK56" s="75">
        <f>RTM_IEX!I56</f>
        <v>19.399999999999999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7.4801584972116224</v>
      </c>
      <c r="F57">
        <f>GT_Spot!Q57</f>
        <v>0</v>
      </c>
      <c r="G57">
        <f>PPCL_NG!Q57</f>
        <v>19.28</v>
      </c>
      <c r="H57">
        <f>PPCL_Spot!Q57</f>
        <v>5.37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498.42991685426222</v>
      </c>
      <c r="P57" s="77">
        <v>54.73</v>
      </c>
      <c r="Q57" s="77">
        <v>11.83</v>
      </c>
      <c r="R57" s="80">
        <v>26.3</v>
      </c>
      <c r="S57" s="80">
        <v>0</v>
      </c>
      <c r="T57" s="78">
        <f>SUMPRODUCT(LTA!F57:AJ57,LTA!F$101:AJ$101,LTA!F$104:AJ$104)</f>
        <v>146.66999999999999</v>
      </c>
      <c r="U57" s="78">
        <f>SUMPRODUCT(LTA!F57:AJ57,LTA!F$102:AJ$102,LTA!F$104:AJ$104)</f>
        <v>60.949999999999996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221.10999999999996</v>
      </c>
      <c r="AB57" s="117">
        <f>-STOA!O57</f>
        <v>0</v>
      </c>
      <c r="AC57">
        <f t="shared" si="0"/>
        <v>9.9969766630929708</v>
      </c>
      <c r="AD57">
        <f t="shared" si="1"/>
        <v>1126.023098688381</v>
      </c>
      <c r="AE57">
        <f>'IDT-1'!C57</f>
        <v>0</v>
      </c>
      <c r="AF57" s="26"/>
      <c r="AG57">
        <f t="shared" si="2"/>
        <v>1126.023098688381</v>
      </c>
      <c r="AI57" s="75">
        <f>PXIL!I57</f>
        <v>0</v>
      </c>
      <c r="AJ57" s="75">
        <f>PXIL!O57</f>
        <v>0</v>
      </c>
      <c r="AK57" s="75">
        <f>RTM_IEX!I57</f>
        <v>33.950000000000003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7.4801584972116224</v>
      </c>
      <c r="F58">
        <f>GT_Spot!Q58</f>
        <v>0</v>
      </c>
      <c r="G58">
        <f>PPCL_NG!Q58</f>
        <v>19.28</v>
      </c>
      <c r="H58">
        <f>PPCL_Spot!Q58</f>
        <v>5.37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498.44005114140015</v>
      </c>
      <c r="P58" s="77">
        <v>54.73</v>
      </c>
      <c r="Q58" s="77">
        <v>10</v>
      </c>
      <c r="R58" s="80">
        <v>26.3</v>
      </c>
      <c r="S58" s="80">
        <v>0</v>
      </c>
      <c r="T58" s="78">
        <f>SUMPRODUCT(LTA!F58:AJ58,LTA!F$101:AJ$101,LTA!F$104:AJ$104)</f>
        <v>154.20999999999998</v>
      </c>
      <c r="U58" s="78">
        <f>SUMPRODUCT(LTA!F58:AJ58,LTA!F$102:AJ$102,LTA!F$104:AJ$104)</f>
        <v>61.66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221.10999999999996</v>
      </c>
      <c r="AB58" s="117">
        <f>-STOA!O58</f>
        <v>0</v>
      </c>
      <c r="AC58">
        <f t="shared" si="0"/>
        <v>10.138921844819784</v>
      </c>
      <c r="AD58">
        <f t="shared" si="1"/>
        <v>1142.011287793792</v>
      </c>
      <c r="AE58">
        <f>'IDT-1'!C58</f>
        <v>0</v>
      </c>
      <c r="AF58" s="26"/>
      <c r="AG58">
        <f t="shared" si="2"/>
        <v>1142.011287793792</v>
      </c>
      <c r="AI58" s="75">
        <f>PXIL!I58</f>
        <v>0</v>
      </c>
      <c r="AJ58" s="75">
        <f>PXIL!O58</f>
        <v>0</v>
      </c>
      <c r="AK58" s="75">
        <f>RTM_IEX!I58</f>
        <v>43.65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7.4801584972116224</v>
      </c>
      <c r="F59">
        <f>GT_Spot!Q59</f>
        <v>0</v>
      </c>
      <c r="G59">
        <f>PPCL_NG!Q59</f>
        <v>19.28</v>
      </c>
      <c r="H59">
        <f>PPCL_Spot!Q59</f>
        <v>5.37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499.58994461316058</v>
      </c>
      <c r="P59" s="77">
        <v>54.73</v>
      </c>
      <c r="Q59" s="77">
        <v>10</v>
      </c>
      <c r="R59" s="80">
        <v>26.3</v>
      </c>
      <c r="S59" s="80">
        <v>0</v>
      </c>
      <c r="T59" s="78">
        <f>SUMPRODUCT(LTA!F59:AJ59,LTA!F$101:AJ$101,LTA!F$104:AJ$104)</f>
        <v>153.41999999999999</v>
      </c>
      <c r="U59" s="78">
        <f>SUMPRODUCT(LTA!F59:AJ59,LTA!F$102:AJ$102,LTA!F$104:AJ$104)</f>
        <v>64.150000000000006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219.90999999999997</v>
      </c>
      <c r="AB59" s="117">
        <f>-STOA!O59</f>
        <v>0</v>
      </c>
      <c r="AC59">
        <f t="shared" si="0"/>
        <v>10.554632907371275</v>
      </c>
      <c r="AD59">
        <f t="shared" si="1"/>
        <v>1188.8354702030008</v>
      </c>
      <c r="AE59">
        <f>'IDT-1'!C59</f>
        <v>0</v>
      </c>
      <c r="AF59" s="26"/>
      <c r="AG59">
        <f t="shared" si="2"/>
        <v>1188.8354702030008</v>
      </c>
      <c r="AI59" s="75">
        <f>PXIL!I59</f>
        <v>0</v>
      </c>
      <c r="AJ59" s="75">
        <f>PXIL!O59</f>
        <v>0</v>
      </c>
      <c r="AK59" s="75">
        <f>RTM_IEX!I59</f>
        <v>89.24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7.4801584972116224</v>
      </c>
      <c r="F60">
        <f>GT_Spot!Q60</f>
        <v>0</v>
      </c>
      <c r="G60">
        <f>PPCL_NG!Q60</f>
        <v>19.28</v>
      </c>
      <c r="H60">
        <f>PPCL_Spot!Q60</f>
        <v>5.37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536.60021682240574</v>
      </c>
      <c r="P60" s="77">
        <v>54.73</v>
      </c>
      <c r="Q60" s="77">
        <v>10</v>
      </c>
      <c r="R60" s="80">
        <v>26.3</v>
      </c>
      <c r="S60" s="80">
        <v>0</v>
      </c>
      <c r="T60" s="78">
        <f>SUMPRODUCT(LTA!F60:AJ60,LTA!F$101:AJ$101,LTA!F$104:AJ$104)</f>
        <v>152.44999999999999</v>
      </c>
      <c r="U60" s="78">
        <f>SUMPRODUCT(LTA!F60:AJ60,LTA!F$102:AJ$102,LTA!F$104:AJ$104)</f>
        <v>86.63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219.90999999999997</v>
      </c>
      <c r="AB60" s="117">
        <f>-STOA!O60</f>
        <v>0</v>
      </c>
      <c r="AC60">
        <f t="shared" si="0"/>
        <v>10.608579302812633</v>
      </c>
      <c r="AD60">
        <f t="shared" si="1"/>
        <v>1194.9117960168046</v>
      </c>
      <c r="AE60">
        <f>'IDT-1'!C60</f>
        <v>0</v>
      </c>
      <c r="AF60" s="26"/>
      <c r="AG60">
        <f t="shared" si="2"/>
        <v>1194.9117960168046</v>
      </c>
      <c r="AI60" s="75">
        <f>PXIL!I60</f>
        <v>0</v>
      </c>
      <c r="AJ60" s="75">
        <f>PXIL!O60</f>
        <v>0</v>
      </c>
      <c r="AK60" s="75">
        <f>RTM_IEX!I60</f>
        <v>36.85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7.4801584972116224</v>
      </c>
      <c r="F61">
        <f>GT_Spot!Q61</f>
        <v>0</v>
      </c>
      <c r="G61">
        <f>PPCL_NG!Q61</f>
        <v>19.28</v>
      </c>
      <c r="H61">
        <f>PPCL_Spot!Q61</f>
        <v>5.37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535.96980014852488</v>
      </c>
      <c r="P61" s="77">
        <v>54.73</v>
      </c>
      <c r="Q61" s="77">
        <v>10</v>
      </c>
      <c r="R61" s="80">
        <v>26.3</v>
      </c>
      <c r="S61" s="80">
        <v>0</v>
      </c>
      <c r="T61" s="78">
        <f>SUMPRODUCT(LTA!F61:AJ61,LTA!F$101:AJ$101,LTA!F$104:AJ$104)</f>
        <v>154.26</v>
      </c>
      <c r="U61" s="78">
        <f>SUMPRODUCT(LTA!F61:AJ61,LTA!F$102:AJ$102,LTA!F$104:AJ$104)</f>
        <v>86.96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219.60999999999996</v>
      </c>
      <c r="AB61" s="117">
        <f>-STOA!O61</f>
        <v>0</v>
      </c>
      <c r="AC61">
        <f t="shared" si="0"/>
        <v>10.294943636082481</v>
      </c>
      <c r="AD61">
        <f t="shared" si="1"/>
        <v>1159.5850150096539</v>
      </c>
      <c r="AE61">
        <f>'IDT-1'!C61</f>
        <v>0</v>
      </c>
      <c r="AF61" s="26"/>
      <c r="AG61">
        <f t="shared" si="2"/>
        <v>1159.5850150096539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7.4787282577701726</v>
      </c>
      <c r="F62">
        <f>GT_Spot!Q62</f>
        <v>0</v>
      </c>
      <c r="G62">
        <f>PPCL_NG!Q62</f>
        <v>19.28</v>
      </c>
      <c r="H62">
        <f>PPCL_Spot!Q62</f>
        <v>5.37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535.97082917496016</v>
      </c>
      <c r="P62" s="77">
        <v>54.73</v>
      </c>
      <c r="Q62" s="77">
        <v>10</v>
      </c>
      <c r="R62" s="80">
        <v>26.3</v>
      </c>
      <c r="S62" s="80">
        <v>0</v>
      </c>
      <c r="T62" s="78">
        <f>SUMPRODUCT(LTA!F62:AJ62,LTA!F$101:AJ$101,LTA!F$104:AJ$104)</f>
        <v>154.01</v>
      </c>
      <c r="U62" s="78">
        <f>SUMPRODUCT(LTA!F62:AJ62,LTA!F$102:AJ$102,LTA!F$104:AJ$104)</f>
        <v>87.86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218.10999999999996</v>
      </c>
      <c r="AB62" s="117">
        <f>-STOA!O62</f>
        <v>0</v>
      </c>
      <c r="AC62">
        <f t="shared" si="0"/>
        <v>10.415500105408029</v>
      </c>
      <c r="AD62">
        <f t="shared" si="1"/>
        <v>1173.1640573273223</v>
      </c>
      <c r="AE62">
        <f>'IDT-1'!C62</f>
        <v>0</v>
      </c>
      <c r="AF62" s="26"/>
      <c r="AG62">
        <f t="shared" si="2"/>
        <v>1173.1640573273223</v>
      </c>
      <c r="AI62" s="75">
        <f>PXIL!I62</f>
        <v>0</v>
      </c>
      <c r="AJ62" s="75">
        <f>PXIL!O62</f>
        <v>0</v>
      </c>
      <c r="AK62" s="75">
        <f>RTM_IEX!I62</f>
        <v>14.55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7.8317803660565719</v>
      </c>
      <c r="F63">
        <f>GT_Spot!Q63</f>
        <v>0</v>
      </c>
      <c r="G63">
        <f>PPCL_NG!Q63</f>
        <v>19.28</v>
      </c>
      <c r="H63">
        <f>PPCL_Spot!Q63</f>
        <v>5.37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541.58960267915063</v>
      </c>
      <c r="P63" s="77">
        <v>54.73</v>
      </c>
      <c r="Q63" s="77">
        <v>10</v>
      </c>
      <c r="R63" s="80">
        <v>26.3</v>
      </c>
      <c r="S63" s="80">
        <v>0</v>
      </c>
      <c r="T63" s="78">
        <f>SUMPRODUCT(LTA!F63:AJ63,LTA!F$101:AJ$101,LTA!F$104:AJ$104)</f>
        <v>154.13</v>
      </c>
      <c r="U63" s="78">
        <f>SUMPRODUCT(LTA!F63:AJ63,LTA!F$102:AJ$102,LTA!F$104:AJ$104)</f>
        <v>89.63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216.60999999999996</v>
      </c>
      <c r="AB63" s="117">
        <f>-STOA!O63</f>
        <v>0</v>
      </c>
      <c r="AC63">
        <f t="shared" si="0"/>
        <v>10.432225446019775</v>
      </c>
      <c r="AD63">
        <f t="shared" si="1"/>
        <v>1154.9591575991872</v>
      </c>
      <c r="AE63">
        <f>'IDT-1'!C63</f>
        <v>0</v>
      </c>
      <c r="AF63" s="26"/>
      <c r="AG63">
        <f t="shared" si="2"/>
        <v>1154.9591575991872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7.8317803660565719</v>
      </c>
      <c r="F64">
        <f>GT_Spot!Q64</f>
        <v>0</v>
      </c>
      <c r="G64">
        <f>PPCL_NG!Q64</f>
        <v>19.28</v>
      </c>
      <c r="H64">
        <f>PPCL_Spot!Q64</f>
        <v>5.77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541.4496095631506</v>
      </c>
      <c r="P64" s="77">
        <v>54.73</v>
      </c>
      <c r="Q64" s="77">
        <v>10</v>
      </c>
      <c r="R64" s="80">
        <v>26.3</v>
      </c>
      <c r="S64" s="80">
        <v>0</v>
      </c>
      <c r="T64" s="78">
        <f>SUMPRODUCT(LTA!F64:AJ64,LTA!F$101:AJ$101,LTA!F$104:AJ$104)</f>
        <v>161.22</v>
      </c>
      <c r="U64" s="78">
        <f>SUMPRODUCT(LTA!F64:AJ64,LTA!F$102:AJ$102,LTA!F$104:AJ$104)</f>
        <v>95.09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215.63999999999996</v>
      </c>
      <c r="AB64" s="117">
        <f>-STOA!O64</f>
        <v>0</v>
      </c>
      <c r="AC64">
        <f t="shared" si="0"/>
        <v>10.447636231377023</v>
      </c>
      <c r="AD64">
        <f t="shared" si="1"/>
        <v>1176.7837536978302</v>
      </c>
      <c r="AE64">
        <f>'IDT-1'!C64</f>
        <v>0</v>
      </c>
      <c r="AF64" s="26"/>
      <c r="AG64">
        <f t="shared" si="2"/>
        <v>1176.7837536978302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20.114458826769482</v>
      </c>
      <c r="F65">
        <f>GT_Spot!Q65</f>
        <v>0</v>
      </c>
      <c r="G65">
        <f>PPCL_NG!Q65</f>
        <v>19.28</v>
      </c>
      <c r="H65">
        <f>PPCL_Spot!Q65</f>
        <v>5.77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542.18520169115061</v>
      </c>
      <c r="P65" s="77">
        <v>54.73</v>
      </c>
      <c r="Q65" s="77">
        <v>10</v>
      </c>
      <c r="R65" s="80">
        <v>26.3</v>
      </c>
      <c r="S65" s="80">
        <v>0</v>
      </c>
      <c r="T65" s="78">
        <f>SUMPRODUCT(LTA!F65:AJ65,LTA!F$101:AJ$101,LTA!F$104:AJ$104)</f>
        <v>163.19</v>
      </c>
      <c r="U65" s="78">
        <f>SUMPRODUCT(LTA!F65:AJ65,LTA!F$102:AJ$102,LTA!F$104:AJ$104)</f>
        <v>95.82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213.70999999999995</v>
      </c>
      <c r="AB65" s="117">
        <f>-STOA!O65</f>
        <v>0</v>
      </c>
      <c r="AC65">
        <f t="shared" si="0"/>
        <v>11.075026281322829</v>
      </c>
      <c r="AD65">
        <f t="shared" si="1"/>
        <v>1132.9446342365973</v>
      </c>
      <c r="AE65">
        <f>'IDT-1'!C65</f>
        <v>0</v>
      </c>
      <c r="AF65" s="26"/>
      <c r="AG65">
        <f t="shared" si="2"/>
        <v>1132.9446342365973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-57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7.8317803660565719</v>
      </c>
      <c r="F66">
        <f>GT_Spot!Q66</f>
        <v>0</v>
      </c>
      <c r="G66">
        <f>PPCL_NG!Q66</f>
        <v>19.28</v>
      </c>
      <c r="H66">
        <f>PPCL_Spot!Q66</f>
        <v>5.77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542.18520169115061</v>
      </c>
      <c r="P66" s="77">
        <v>54.73</v>
      </c>
      <c r="Q66" s="77">
        <v>10</v>
      </c>
      <c r="R66" s="80">
        <v>26.3</v>
      </c>
      <c r="S66" s="80">
        <v>0</v>
      </c>
      <c r="T66" s="78">
        <f>SUMPRODUCT(LTA!F66:AJ66,LTA!F$101:AJ$101,LTA!F$104:AJ$104)</f>
        <v>156.9</v>
      </c>
      <c r="U66" s="78">
        <f>SUMPRODUCT(LTA!F66:AJ66,LTA!F$102:AJ$102,LTA!F$104:AJ$104)</f>
        <v>96.65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211.57999999999996</v>
      </c>
      <c r="AB66" s="117">
        <f>-STOA!O66</f>
        <v>0</v>
      </c>
      <c r="AC66">
        <f t="shared" si="0"/>
        <v>10.616046630158307</v>
      </c>
      <c r="AD66">
        <f t="shared" si="1"/>
        <v>1145.5309354270489</v>
      </c>
      <c r="AE66">
        <f>'IDT-1'!C66</f>
        <v>0</v>
      </c>
      <c r="AF66" s="26"/>
      <c r="AG66">
        <f t="shared" si="2"/>
        <v>1145.5309354270489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7.4801584972116224</v>
      </c>
      <c r="F67">
        <f>GT_Spot!Q67</f>
        <v>0</v>
      </c>
      <c r="G67">
        <f>PPCL_NG!Q67</f>
        <v>19.28</v>
      </c>
      <c r="H67">
        <f>PPCL_Spot!Q67</f>
        <v>5.77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533.91537204212636</v>
      </c>
      <c r="P67" s="77">
        <v>54.73</v>
      </c>
      <c r="Q67" s="77">
        <v>10</v>
      </c>
      <c r="R67" s="80">
        <v>26.3</v>
      </c>
      <c r="S67" s="80">
        <v>0</v>
      </c>
      <c r="T67" s="78">
        <f>SUMPRODUCT(LTA!F67:AJ67,LTA!F$101:AJ$101,LTA!F$104:AJ$104)</f>
        <v>146.94999999999999</v>
      </c>
      <c r="U67" s="78">
        <f>SUMPRODUCT(LTA!F67:AJ67,LTA!F$102:AJ$102,LTA!F$104:AJ$104)</f>
        <v>97.56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209.17999999999995</v>
      </c>
      <c r="AB67" s="117">
        <f>-STOA!O67</f>
        <v>0</v>
      </c>
      <c r="AC67">
        <f t="shared" si="0"/>
        <v>10.217552668746174</v>
      </c>
      <c r="AD67">
        <f t="shared" si="1"/>
        <v>1150.8679778705919</v>
      </c>
      <c r="AE67">
        <f>'IDT-1'!C67</f>
        <v>0</v>
      </c>
      <c r="AF67" s="26"/>
      <c r="AG67">
        <f t="shared" si="2"/>
        <v>1150.8679778705919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7.4801584972116224</v>
      </c>
      <c r="F68">
        <f>GT_Spot!Q68</f>
        <v>0</v>
      </c>
      <c r="G68">
        <f>PPCL_NG!Q68</f>
        <v>19.28</v>
      </c>
      <c r="H68">
        <f>PPCL_Spot!Q68</f>
        <v>5.77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533.90736283875867</v>
      </c>
      <c r="P68" s="77">
        <v>54.73</v>
      </c>
      <c r="Q68" s="77">
        <v>10</v>
      </c>
      <c r="R68" s="80">
        <v>26.3</v>
      </c>
      <c r="S68" s="80">
        <v>0</v>
      </c>
      <c r="T68" s="78">
        <f>SUMPRODUCT(LTA!F68:AJ68,LTA!F$101:AJ$101,LTA!F$104:AJ$104)</f>
        <v>134.34</v>
      </c>
      <c r="U68" s="78">
        <f>SUMPRODUCT(LTA!F68:AJ68,LTA!F$102:AJ$102,LTA!F$104:AJ$104)</f>
        <v>98.72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206.53999999999996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10.09349018775654</v>
      </c>
      <c r="AD68">
        <f t="shared" ref="AD68:AD98" si="4">SUM(B68:AB68,AI68:AR68)-AC68</f>
        <v>1136.8940311482138</v>
      </c>
      <c r="AE68">
        <f>'IDT-1'!C68</f>
        <v>0</v>
      </c>
      <c r="AF68" s="26"/>
      <c r="AG68">
        <f t="shared" ref="AG68:AG98" si="5">SUM(AD68:AF68)</f>
        <v>1136.8940311482138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7.4801584972116224</v>
      </c>
      <c r="F69">
        <f>GT_Spot!Q69</f>
        <v>0</v>
      </c>
      <c r="G69">
        <f>PPCL_NG!Q69</f>
        <v>19.28</v>
      </c>
      <c r="H69">
        <f>PPCL_Spot!Q69</f>
        <v>5.77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527.6603307358921</v>
      </c>
      <c r="P69" s="77">
        <v>54.73</v>
      </c>
      <c r="Q69" s="77">
        <v>10</v>
      </c>
      <c r="R69" s="80">
        <v>26.3</v>
      </c>
      <c r="S69" s="80">
        <v>0</v>
      </c>
      <c r="T69" s="78">
        <f>SUMPRODUCT(LTA!F69:AJ69,LTA!F$101:AJ$101,LTA!F$104:AJ$104)</f>
        <v>123.58</v>
      </c>
      <c r="U69" s="78">
        <f>SUMPRODUCT(LTA!F69:AJ69,LTA!F$102:AJ$102,LTA!F$104:AJ$104)</f>
        <v>99.75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203.79999999999995</v>
      </c>
      <c r="AB69" s="117">
        <f>-STOA!O69</f>
        <v>0</v>
      </c>
      <c r="AC69">
        <f t="shared" si="3"/>
        <v>10.594639869415962</v>
      </c>
      <c r="AD69">
        <f t="shared" si="4"/>
        <v>1042.6758493636878</v>
      </c>
      <c r="AE69">
        <f>'IDT-1'!C69</f>
        <v>0</v>
      </c>
      <c r="AF69" s="26"/>
      <c r="AG69">
        <f t="shared" si="5"/>
        <v>1042.6758493636878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-75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7.4787282577701726</v>
      </c>
      <c r="F70">
        <f>GT_Spot!Q70</f>
        <v>0</v>
      </c>
      <c r="G70">
        <f>PPCL_NG!Q70</f>
        <v>19.28</v>
      </c>
      <c r="H70">
        <f>PPCL_Spot!Q70</f>
        <v>5.77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531.27473457819497</v>
      </c>
      <c r="P70" s="77">
        <v>54.73</v>
      </c>
      <c r="Q70" s="77">
        <v>10</v>
      </c>
      <c r="R70" s="80">
        <v>26.3</v>
      </c>
      <c r="S70" s="80">
        <v>0</v>
      </c>
      <c r="T70" s="78">
        <f>SUMPRODUCT(LTA!F70:AJ70,LTA!F$101:AJ$101,LTA!F$104:AJ$104)</f>
        <v>113.37</v>
      </c>
      <c r="U70" s="78">
        <f>SUMPRODUCT(LTA!F70:AJ70,LTA!F$102:AJ$102,LTA!F$104:AJ$104)</f>
        <v>98.16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200.96999999999997</v>
      </c>
      <c r="AB70" s="117">
        <f>-STOA!O70</f>
        <v>0</v>
      </c>
      <c r="AC70">
        <f t="shared" si="3"/>
        <v>10.231346211455284</v>
      </c>
      <c r="AD70">
        <f t="shared" si="4"/>
        <v>1062.0221166245099</v>
      </c>
      <c r="AE70">
        <f>'IDT-1'!C70</f>
        <v>0</v>
      </c>
      <c r="AF70" s="26"/>
      <c r="AG70">
        <f t="shared" si="5"/>
        <v>1062.0221166245099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-45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7.4787282577701726</v>
      </c>
      <c r="F71">
        <f>GT_Spot!Q71</f>
        <v>0</v>
      </c>
      <c r="G71">
        <f>PPCL_NG!Q71</f>
        <v>19.28</v>
      </c>
      <c r="H71">
        <f>PPCL_Spot!Q71</f>
        <v>5.77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561.03201534778236</v>
      </c>
      <c r="P71" s="77">
        <v>54.73</v>
      </c>
      <c r="Q71" s="77">
        <v>10</v>
      </c>
      <c r="R71" s="80">
        <v>26.3</v>
      </c>
      <c r="S71" s="80">
        <v>0</v>
      </c>
      <c r="T71" s="78">
        <f>SUMPRODUCT(LTA!F71:AJ71,LTA!F$101:AJ$101,LTA!F$104:AJ$104)</f>
        <v>93.92</v>
      </c>
      <c r="U71" s="78">
        <f>SUMPRODUCT(LTA!F71:AJ71,LTA!F$102:AJ$102,LTA!F$104:AJ$104)</f>
        <v>97.92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198.10999999999996</v>
      </c>
      <c r="AB71" s="117">
        <f>-STOA!O71</f>
        <v>0</v>
      </c>
      <c r="AC71">
        <f t="shared" si="3"/>
        <v>10.294770282227651</v>
      </c>
      <c r="AD71">
        <f t="shared" si="4"/>
        <v>1069.1659733233248</v>
      </c>
      <c r="AE71">
        <f>'IDT-1'!C71</f>
        <v>0</v>
      </c>
      <c r="AF71" s="26"/>
      <c r="AG71">
        <f t="shared" si="5"/>
        <v>1069.1659733233248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-45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7.4787282577701726</v>
      </c>
      <c r="F72">
        <f>GT_Spot!Q72</f>
        <v>0</v>
      </c>
      <c r="G72">
        <f>PPCL_NG!Q72</f>
        <v>19.28</v>
      </c>
      <c r="H72">
        <f>PPCL_Spot!Q72</f>
        <v>5.77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576.29503159151943</v>
      </c>
      <c r="P72" s="77">
        <v>54.73</v>
      </c>
      <c r="Q72" s="77">
        <v>10</v>
      </c>
      <c r="R72" s="80">
        <v>23.129999999999995</v>
      </c>
      <c r="S72" s="80">
        <v>0</v>
      </c>
      <c r="T72" s="78">
        <f>SUMPRODUCT(LTA!F72:AJ72,LTA!F$101:AJ$101,LTA!F$104:AJ$104)</f>
        <v>81.289999999999992</v>
      </c>
      <c r="U72" s="78">
        <f>SUMPRODUCT(LTA!F72:AJ72,LTA!F$102:AJ$102,LTA!F$104:AJ$104)</f>
        <v>97.81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195.36999999999995</v>
      </c>
      <c r="AB72" s="117">
        <f>-STOA!O72</f>
        <v>0</v>
      </c>
      <c r="AC72">
        <f t="shared" si="3"/>
        <v>10.043011637117653</v>
      </c>
      <c r="AD72">
        <f t="shared" si="4"/>
        <v>1091.0307482121718</v>
      </c>
      <c r="AE72">
        <f>'IDT-1'!C72</f>
        <v>0</v>
      </c>
      <c r="AF72" s="26"/>
      <c r="AG72">
        <f t="shared" si="5"/>
        <v>1091.0307482121718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7.4787282577701726</v>
      </c>
      <c r="F73">
        <f>GT_Spot!Q73</f>
        <v>0</v>
      </c>
      <c r="G73">
        <f>PPCL_NG!Q73</f>
        <v>19.28</v>
      </c>
      <c r="H73">
        <f>PPCL_Spot!Q73</f>
        <v>5.77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586.8811787165406</v>
      </c>
      <c r="P73" s="77">
        <v>54.73</v>
      </c>
      <c r="Q73" s="77">
        <v>10</v>
      </c>
      <c r="R73" s="80">
        <v>14.68</v>
      </c>
      <c r="S73" s="80">
        <v>0</v>
      </c>
      <c r="T73" s="78">
        <f>SUMPRODUCT(LTA!F73:AJ73,LTA!F$101:AJ$101,LTA!F$104:AJ$104)</f>
        <v>70.099999999999994</v>
      </c>
      <c r="U73" s="78">
        <f>SUMPRODUCT(LTA!F73:AJ73,LTA!F$102:AJ$102,LTA!F$104:AJ$104)</f>
        <v>97.93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192.83999999999995</v>
      </c>
      <c r="AB73" s="117">
        <f>-STOA!O73</f>
        <v>0</v>
      </c>
      <c r="AC73">
        <f t="shared" si="3"/>
        <v>9.7645671813739341</v>
      </c>
      <c r="AD73">
        <f t="shared" si="4"/>
        <v>1099.8453397929368</v>
      </c>
      <c r="AE73">
        <f>'IDT-1'!C73</f>
        <v>0</v>
      </c>
      <c r="AF73" s="26"/>
      <c r="AG73">
        <f t="shared" si="5"/>
        <v>1099.8453397929368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7.4787282577701726</v>
      </c>
      <c r="F74">
        <f>GT_Spot!Q74</f>
        <v>0</v>
      </c>
      <c r="G74">
        <f>PPCL_NG!Q74</f>
        <v>19.28</v>
      </c>
      <c r="H74">
        <f>PPCL_Spot!Q74</f>
        <v>5.77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589.86247871679473</v>
      </c>
      <c r="P74" s="77">
        <v>54.73</v>
      </c>
      <c r="Q74" s="77">
        <v>10</v>
      </c>
      <c r="R74" s="80">
        <v>8.74</v>
      </c>
      <c r="S74" s="80">
        <v>0</v>
      </c>
      <c r="T74" s="78">
        <f>SUMPRODUCT(LTA!F74:AJ74,LTA!F$101:AJ$101,LTA!F$104:AJ$104)</f>
        <v>60.79</v>
      </c>
      <c r="U74" s="78">
        <f>SUMPRODUCT(LTA!F74:AJ74,LTA!F$102:AJ$102,LTA!F$104:AJ$104)</f>
        <v>98.05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190.50999999999996</v>
      </c>
      <c r="AB74" s="117">
        <f>-STOA!O74</f>
        <v>0</v>
      </c>
      <c r="AC74">
        <f t="shared" si="3"/>
        <v>9.6371546213761707</v>
      </c>
      <c r="AD74">
        <f t="shared" si="4"/>
        <v>1085.4940523531886</v>
      </c>
      <c r="AE74">
        <f>'IDT-1'!C74</f>
        <v>0</v>
      </c>
      <c r="AF74" s="26"/>
      <c r="AG74">
        <f t="shared" si="5"/>
        <v>1085.4940523531886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7.5422868548617048</v>
      </c>
      <c r="F75">
        <f>GT_Spot!Q75</f>
        <v>0</v>
      </c>
      <c r="G75">
        <f>PPCL_NG!Q75</f>
        <v>19.28</v>
      </c>
      <c r="H75">
        <f>PPCL_Spot!Q75</f>
        <v>5.9499999999999993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572.20837745414644</v>
      </c>
      <c r="P75" s="77">
        <v>54.73</v>
      </c>
      <c r="Q75" s="77">
        <v>10</v>
      </c>
      <c r="R75" s="80">
        <v>0</v>
      </c>
      <c r="S75" s="80">
        <v>0</v>
      </c>
      <c r="T75" s="78">
        <f>SUMPRODUCT(LTA!F75:AJ75,LTA!F$101:AJ$101,LTA!F$104:AJ$104)</f>
        <v>54.269999999999996</v>
      </c>
      <c r="U75" s="78">
        <f>SUMPRODUCT(LTA!F75:AJ75,LTA!F$102:AJ$102,LTA!F$104:AJ$104)</f>
        <v>99.039999999999992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227.15999999999997</v>
      </c>
      <c r="AB75" s="117">
        <f>-STOA!O75</f>
        <v>0</v>
      </c>
      <c r="AC75">
        <f t="shared" si="3"/>
        <v>9.8140577587522024</v>
      </c>
      <c r="AD75">
        <f t="shared" si="4"/>
        <v>1075.286606550256</v>
      </c>
      <c r="AE75">
        <f>'IDT-1'!C75</f>
        <v>0</v>
      </c>
      <c r="AF75" s="26"/>
      <c r="AG75">
        <f t="shared" si="5"/>
        <v>1075.286606550256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7.5422868548617048</v>
      </c>
      <c r="F76">
        <f>GT_Spot!Q76</f>
        <v>0</v>
      </c>
      <c r="G76">
        <f>PPCL_NG!Q76</f>
        <v>19.28</v>
      </c>
      <c r="H76">
        <f>PPCL_Spot!Q76</f>
        <v>5.9499999999999993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574.47646140194831</v>
      </c>
      <c r="P76" s="77">
        <v>54.73</v>
      </c>
      <c r="Q76" s="77">
        <v>10</v>
      </c>
      <c r="R76" s="80">
        <v>0</v>
      </c>
      <c r="S76" s="80">
        <v>0</v>
      </c>
      <c r="T76" s="78">
        <f>SUMPRODUCT(LTA!F76:AJ76,LTA!F$101:AJ$101,LTA!F$104:AJ$104)</f>
        <v>47.43</v>
      </c>
      <c r="U76" s="78">
        <f>SUMPRODUCT(LTA!F76:AJ76,LTA!F$102:AJ$102,LTA!F$104:AJ$104)</f>
        <v>101.28999999999999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225.18999999999997</v>
      </c>
      <c r="AB76" s="117">
        <f>-STOA!O76</f>
        <v>0</v>
      </c>
      <c r="AC76">
        <f t="shared" si="3"/>
        <v>9.7762888974928579</v>
      </c>
      <c r="AD76">
        <f t="shared" si="4"/>
        <v>1071.032459359317</v>
      </c>
      <c r="AE76">
        <f>'IDT-1'!C76</f>
        <v>0</v>
      </c>
      <c r="AF76" s="26"/>
      <c r="AG76">
        <f t="shared" si="5"/>
        <v>1071.032459359317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7.5422868548617048</v>
      </c>
      <c r="F77">
        <f>GT_Spot!Q77</f>
        <v>0</v>
      </c>
      <c r="G77">
        <f>PPCL_NG!Q77</f>
        <v>19.28</v>
      </c>
      <c r="H77">
        <f>PPCL_Spot!Q77</f>
        <v>5.9499999999999993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577.12884071250824</v>
      </c>
      <c r="P77" s="77">
        <v>54.73</v>
      </c>
      <c r="Q77" s="77">
        <v>10</v>
      </c>
      <c r="R77" s="80">
        <v>0</v>
      </c>
      <c r="S77" s="80">
        <v>0</v>
      </c>
      <c r="T77" s="78">
        <f>SUMPRODUCT(LTA!F77:AJ77,LTA!F$101:AJ$101,LTA!F$104:AJ$104)</f>
        <v>41.18</v>
      </c>
      <c r="U77" s="78">
        <f>SUMPRODUCT(LTA!F77:AJ77,LTA!F$102:AJ$102,LTA!F$104:AJ$104)</f>
        <v>100.09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223.59999999999997</v>
      </c>
      <c r="AB77" s="117">
        <f>-STOA!O77</f>
        <v>0</v>
      </c>
      <c r="AC77">
        <f t="shared" si="3"/>
        <v>9.5869059225928552</v>
      </c>
      <c r="AD77">
        <f t="shared" si="4"/>
        <v>1079.834221644777</v>
      </c>
      <c r="AE77">
        <f>'IDT-1'!C77</f>
        <v>0</v>
      </c>
      <c r="AF77" s="26"/>
      <c r="AG77">
        <f t="shared" si="5"/>
        <v>1079.834221644777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7.5422868548617048</v>
      </c>
      <c r="F78">
        <f>GT_Spot!Q78</f>
        <v>0</v>
      </c>
      <c r="G78">
        <f>PPCL_NG!Q78</f>
        <v>19.28</v>
      </c>
      <c r="H78">
        <f>PPCL_Spot!Q78</f>
        <v>5.9499999999999993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581.77850995887741</v>
      </c>
      <c r="P78" s="77">
        <v>54.73</v>
      </c>
      <c r="Q78" s="77">
        <v>10</v>
      </c>
      <c r="R78" s="80">
        <v>0</v>
      </c>
      <c r="S78" s="80">
        <v>0</v>
      </c>
      <c r="T78" s="78">
        <f>SUMPRODUCT(LTA!F78:AJ78,LTA!F$101:AJ$101,LTA!F$104:AJ$104)</f>
        <v>39.61</v>
      </c>
      <c r="U78" s="78">
        <f>SUMPRODUCT(LTA!F78:AJ78,LTA!F$102:AJ$102,LTA!F$104:AJ$104)</f>
        <v>97.81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222.70999999999998</v>
      </c>
      <c r="AB78" s="117">
        <f>-STOA!O78</f>
        <v>0</v>
      </c>
      <c r="AC78">
        <f t="shared" si="3"/>
        <v>9.852454837626766</v>
      </c>
      <c r="AD78">
        <f t="shared" si="4"/>
        <v>1049.4783419761125</v>
      </c>
      <c r="AE78">
        <f>'IDT-1'!C78</f>
        <v>0</v>
      </c>
      <c r="AF78" s="26"/>
      <c r="AG78">
        <f t="shared" si="5"/>
        <v>1049.4783419761125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7.8965058236272876</v>
      </c>
      <c r="F79">
        <f>GT_Spot!Q79</f>
        <v>0</v>
      </c>
      <c r="G79">
        <f>PPCL_NG!Q79</f>
        <v>19.28</v>
      </c>
      <c r="H79">
        <f>PPCL_Spot!Q79</f>
        <v>6.11</v>
      </c>
      <c r="I79">
        <f>Bawana_NG!Q79</f>
        <v>48.709999999999994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589.09139228813058</v>
      </c>
      <c r="P79" s="77">
        <v>54.73</v>
      </c>
      <c r="Q79" s="77">
        <v>10</v>
      </c>
      <c r="R79" s="80">
        <v>0</v>
      </c>
      <c r="S79" s="80">
        <v>0</v>
      </c>
      <c r="T79" s="78">
        <f>SUMPRODUCT(LTA!F79:AJ79,LTA!F$101:AJ$101,LTA!F$104:AJ$104)</f>
        <v>38.869999999999997</v>
      </c>
      <c r="U79" s="78">
        <f>SUMPRODUCT(LTA!F79:AJ79,LTA!F$102:AJ$102,LTA!F$104:AJ$104)</f>
        <v>95.44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213.68999999999997</v>
      </c>
      <c r="AB79" s="117">
        <f>-STOA!O79</f>
        <v>0</v>
      </c>
      <c r="AC79">
        <f t="shared" si="3"/>
        <v>9.5375975033834699</v>
      </c>
      <c r="AD79">
        <f t="shared" si="4"/>
        <v>1074.2803006083743</v>
      </c>
      <c r="AE79">
        <f>'IDT-1'!C79</f>
        <v>0</v>
      </c>
      <c r="AF79" s="26"/>
      <c r="AG79">
        <f t="shared" si="5"/>
        <v>1074.2803006083743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7.8965058236272876</v>
      </c>
      <c r="F80">
        <f>GT_Spot!Q80</f>
        <v>0</v>
      </c>
      <c r="G80">
        <f>PPCL_NG!Q80</f>
        <v>19.28</v>
      </c>
      <c r="H80">
        <f>PPCL_Spot!Q80</f>
        <v>6.11</v>
      </c>
      <c r="I80">
        <f>Bawana_NG!Q80</f>
        <v>48.709999999999994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597.37153422413064</v>
      </c>
      <c r="P80" s="77">
        <v>54.73</v>
      </c>
      <c r="Q80" s="77">
        <v>10</v>
      </c>
      <c r="R80" s="80">
        <v>0</v>
      </c>
      <c r="S80" s="80">
        <v>0</v>
      </c>
      <c r="T80" s="78">
        <f>SUMPRODUCT(LTA!F80:AJ80,LTA!F$101:AJ$101,LTA!F$104:AJ$104)</f>
        <v>39.049999999999997</v>
      </c>
      <c r="U80" s="78">
        <f>SUMPRODUCT(LTA!F80:AJ80,LTA!F$102:AJ$102,LTA!F$104:AJ$104)</f>
        <v>94.11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218.53999999999996</v>
      </c>
      <c r="AB80" s="117">
        <f>-STOA!O80</f>
        <v>0</v>
      </c>
      <c r="AC80">
        <f t="shared" si="3"/>
        <v>9.7318040276422213</v>
      </c>
      <c r="AD80">
        <f t="shared" si="4"/>
        <v>1076.0662360201154</v>
      </c>
      <c r="AE80">
        <f>'IDT-1'!C80</f>
        <v>0</v>
      </c>
      <c r="AF80" s="26"/>
      <c r="AG80">
        <f t="shared" si="5"/>
        <v>1076.0662360201154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7.8965058236272876</v>
      </c>
      <c r="F81">
        <f>GT_Spot!Q81</f>
        <v>0</v>
      </c>
      <c r="G81">
        <f>PPCL_NG!Q81</f>
        <v>19.28</v>
      </c>
      <c r="H81">
        <f>PPCL_Spot!Q81</f>
        <v>6.11</v>
      </c>
      <c r="I81">
        <f>Bawana_NG!Q81</f>
        <v>48.709999999999994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597.44396994413057</v>
      </c>
      <c r="P81" s="77">
        <v>60.81</v>
      </c>
      <c r="Q81" s="77">
        <v>10</v>
      </c>
      <c r="R81" s="80">
        <v>0</v>
      </c>
      <c r="S81" s="80">
        <v>0</v>
      </c>
      <c r="T81" s="78">
        <f>SUMPRODUCT(LTA!F81:AJ81,LTA!F$101:AJ$101,LTA!F$104:AJ$104)</f>
        <v>38.47</v>
      </c>
      <c r="U81" s="78">
        <f>SUMPRODUCT(LTA!F81:AJ81,LTA!F$102:AJ$102,LTA!F$104:AJ$104)</f>
        <v>93.38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222.41999999999996</v>
      </c>
      <c r="AB81" s="117">
        <f>-STOA!O81</f>
        <v>0</v>
      </c>
      <c r="AC81">
        <f t="shared" si="3"/>
        <v>9.808561461978222</v>
      </c>
      <c r="AD81">
        <f t="shared" si="4"/>
        <v>1084.7119143057796</v>
      </c>
      <c r="AE81">
        <f>'IDT-1'!C81</f>
        <v>0</v>
      </c>
      <c r="AF81" s="26"/>
      <c r="AG81">
        <f t="shared" si="5"/>
        <v>1084.7119143057796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7.8965058236272876</v>
      </c>
      <c r="F82">
        <f>GT_Spot!Q82</f>
        <v>0</v>
      </c>
      <c r="G82">
        <f>PPCL_NG!Q82</f>
        <v>19.28</v>
      </c>
      <c r="H82">
        <f>PPCL_Spot!Q82</f>
        <v>6.2707894736842107</v>
      </c>
      <c r="I82">
        <f>Bawana_NG!Q82</f>
        <v>48.709999999999994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597.44396994413057</v>
      </c>
      <c r="P82" s="77">
        <v>60.81</v>
      </c>
      <c r="Q82" s="77">
        <v>10</v>
      </c>
      <c r="R82" s="80">
        <v>0</v>
      </c>
      <c r="S82" s="80">
        <v>0</v>
      </c>
      <c r="T82" s="78">
        <f>SUMPRODUCT(LTA!F82:AJ82,LTA!F$101:AJ$101,LTA!F$104:AJ$104)</f>
        <v>30.77</v>
      </c>
      <c r="U82" s="78">
        <f>SUMPRODUCT(LTA!F82:AJ82,LTA!F$102:AJ$102,LTA!F$104:AJ$104)</f>
        <v>93.28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222.41999999999996</v>
      </c>
      <c r="AB82" s="117">
        <f>-STOA!O82</f>
        <v>0</v>
      </c>
      <c r="AC82">
        <f t="shared" si="3"/>
        <v>9.9188989597905515</v>
      </c>
      <c r="AD82">
        <f t="shared" si="4"/>
        <v>1056.9623662816516</v>
      </c>
      <c r="AE82">
        <f>'IDT-1'!C82</f>
        <v>0</v>
      </c>
      <c r="AF82" s="26"/>
      <c r="AG82">
        <f t="shared" si="5"/>
        <v>1056.9623662816516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7.8965058236272876</v>
      </c>
      <c r="F83">
        <f>GT_Spot!Q83</f>
        <v>0</v>
      </c>
      <c r="G83">
        <f>PPCL_NG!Q83</f>
        <v>19.28</v>
      </c>
      <c r="H83">
        <f>PPCL_Spot!Q83</f>
        <v>6.2707894736842107</v>
      </c>
      <c r="I83">
        <f>Bawana_NG!Q83</f>
        <v>49.499999999999993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600.06897794238262</v>
      </c>
      <c r="P83" s="77">
        <v>60.81</v>
      </c>
      <c r="Q83" s="77">
        <v>10</v>
      </c>
      <c r="R83" s="80">
        <v>0</v>
      </c>
      <c r="S83" s="80">
        <v>0</v>
      </c>
      <c r="T83" s="78">
        <f>SUMPRODUCT(LTA!F83:AJ83,LTA!F$101:AJ$101,LTA!F$104:AJ$104)</f>
        <v>31.08</v>
      </c>
      <c r="U83" s="78">
        <f>SUMPRODUCT(LTA!F83:AJ83,LTA!F$102:AJ$102,LTA!F$104:AJ$104)</f>
        <v>70.41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214.65999999999997</v>
      </c>
      <c r="AB83" s="117">
        <f>-STOA!O83</f>
        <v>0</v>
      </c>
      <c r="AC83">
        <f t="shared" si="3"/>
        <v>10.126041406284934</v>
      </c>
      <c r="AD83">
        <f t="shared" si="4"/>
        <v>979.850231833409</v>
      </c>
      <c r="AE83">
        <f>'IDT-1'!C83</f>
        <v>0</v>
      </c>
      <c r="AF83" s="26"/>
      <c r="AG83">
        <f t="shared" si="5"/>
        <v>979.850231833409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-80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7.8965058236272876</v>
      </c>
      <c r="F84">
        <f>GT_Spot!Q84</f>
        <v>0</v>
      </c>
      <c r="G84">
        <f>PPCL_NG!Q84</f>
        <v>19.28</v>
      </c>
      <c r="H84">
        <f>PPCL_Spot!Q84</f>
        <v>6.27</v>
      </c>
      <c r="I84">
        <f>Bawana_NG!Q84</f>
        <v>49.499999999999993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600.06897794238262</v>
      </c>
      <c r="P84" s="77">
        <v>60.81</v>
      </c>
      <c r="Q84" s="77">
        <v>10</v>
      </c>
      <c r="R84" s="80">
        <v>0</v>
      </c>
      <c r="S84" s="80">
        <v>0</v>
      </c>
      <c r="T84" s="78">
        <f>SUMPRODUCT(LTA!F84:AJ84,LTA!F$101:AJ$101,LTA!F$104:AJ$104)</f>
        <v>30.57</v>
      </c>
      <c r="U84" s="78">
        <f>SUMPRODUCT(LTA!F84:AJ84,LTA!F$102:AJ$102,LTA!F$104:AJ$104)</f>
        <v>70.31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222.41999999999996</v>
      </c>
      <c r="AB84" s="117">
        <f>-STOA!O84</f>
        <v>0</v>
      </c>
      <c r="AC84">
        <f t="shared" si="3"/>
        <v>10.10017318369456</v>
      </c>
      <c r="AD84">
        <f t="shared" si="4"/>
        <v>997.02531058231534</v>
      </c>
      <c r="AE84">
        <f>'IDT-1'!C84</f>
        <v>0</v>
      </c>
      <c r="AF84" s="26"/>
      <c r="AG84">
        <f t="shared" si="5"/>
        <v>997.02531058231534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-70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7.8965058236272876</v>
      </c>
      <c r="F85">
        <f>GT_Spot!Q85</f>
        <v>0</v>
      </c>
      <c r="G85">
        <f>PPCL_NG!Q85</f>
        <v>19.28</v>
      </c>
      <c r="H85">
        <f>PPCL_Spot!Q85</f>
        <v>6.27</v>
      </c>
      <c r="I85">
        <f>Bawana_NG!Q85</f>
        <v>49.499999999999993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585.06704948920685</v>
      </c>
      <c r="P85" s="77">
        <v>60.81</v>
      </c>
      <c r="Q85" s="77">
        <v>10</v>
      </c>
      <c r="R85" s="80">
        <v>0</v>
      </c>
      <c r="S85" s="80">
        <v>0</v>
      </c>
      <c r="T85" s="78">
        <f>SUMPRODUCT(LTA!F85:AJ85,LTA!F$101:AJ$101,LTA!F$104:AJ$104)</f>
        <v>30.55</v>
      </c>
      <c r="U85" s="78">
        <f>SUMPRODUCT(LTA!F85:AJ85,LTA!F$102:AJ$102,LTA!F$104:AJ$104)</f>
        <v>70.17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222.41999999999996</v>
      </c>
      <c r="AB85" s="117">
        <f>-STOA!O85</f>
        <v>0</v>
      </c>
      <c r="AC85">
        <f t="shared" si="3"/>
        <v>10.011138850917588</v>
      </c>
      <c r="AD85">
        <f t="shared" si="4"/>
        <v>976.9524164619163</v>
      </c>
      <c r="AE85">
        <f>'IDT-1'!C85</f>
        <v>0</v>
      </c>
      <c r="AF85" s="26"/>
      <c r="AG85">
        <f t="shared" si="5"/>
        <v>976.9524164619163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-75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7.8965058236272876</v>
      </c>
      <c r="F86">
        <f>GT_Spot!Q86</f>
        <v>0</v>
      </c>
      <c r="G86">
        <f>PPCL_NG!Q86</f>
        <v>19.28</v>
      </c>
      <c r="H86">
        <f>PPCL_Spot!Q86</f>
        <v>6.27</v>
      </c>
      <c r="I86">
        <f>Bawana_NG!Q86</f>
        <v>49.499999999999993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576.78634637860364</v>
      </c>
      <c r="P86" s="77">
        <v>60.81</v>
      </c>
      <c r="Q86" s="77">
        <v>10</v>
      </c>
      <c r="R86" s="80">
        <v>0</v>
      </c>
      <c r="S86" s="80">
        <v>0</v>
      </c>
      <c r="T86" s="78">
        <f>SUMPRODUCT(LTA!F86:AJ86,LTA!F$101:AJ$101,LTA!F$104:AJ$104)</f>
        <v>30.77</v>
      </c>
      <c r="U86" s="78">
        <f>SUMPRODUCT(LTA!F86:AJ86,LTA!F$102:AJ$102,LTA!F$104:AJ$104)</f>
        <v>69.75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222.41999999999996</v>
      </c>
      <c r="AB86" s="117">
        <f>-STOA!O86</f>
        <v>0</v>
      </c>
      <c r="AC86">
        <f t="shared" si="3"/>
        <v>9.8033367507113507</v>
      </c>
      <c r="AD86">
        <f t="shared" si="4"/>
        <v>983.67951545151948</v>
      </c>
      <c r="AE86">
        <f>'IDT-1'!C86</f>
        <v>0</v>
      </c>
      <c r="AF86" s="26"/>
      <c r="AG86">
        <f t="shared" si="5"/>
        <v>983.67951545151948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7.8965058236272876</v>
      </c>
      <c r="F87">
        <f>GT_Spot!Q87</f>
        <v>0</v>
      </c>
      <c r="G87">
        <f>PPCL_NG!Q87</f>
        <v>19.28</v>
      </c>
      <c r="H87">
        <f>PPCL_Spot!Q87</f>
        <v>6.43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570.25018575080446</v>
      </c>
      <c r="P87" s="77">
        <v>60.81</v>
      </c>
      <c r="Q87" s="77">
        <v>10</v>
      </c>
      <c r="R87" s="80">
        <v>0</v>
      </c>
      <c r="S87" s="80">
        <v>0</v>
      </c>
      <c r="T87" s="78">
        <f>SUMPRODUCT(LTA!F87:AJ87,LTA!F$101:AJ$101,LTA!F$104:AJ$104)</f>
        <v>37.42</v>
      </c>
      <c r="U87" s="78">
        <f>SUMPRODUCT(LTA!F87:AJ87,LTA!F$102:AJ$102,LTA!F$104:AJ$104)</f>
        <v>69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215.52999999999997</v>
      </c>
      <c r="AB87" s="117">
        <f>-STOA!O87</f>
        <v>0</v>
      </c>
      <c r="AC87">
        <f t="shared" si="3"/>
        <v>9.7866011747976955</v>
      </c>
      <c r="AD87">
        <f t="shared" si="4"/>
        <v>971.7500903996339</v>
      </c>
      <c r="AE87">
        <f>'IDT-1'!C87</f>
        <v>0</v>
      </c>
      <c r="AF87" s="26"/>
      <c r="AG87">
        <f t="shared" si="5"/>
        <v>971.7500903996339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-65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7.8965058236272876</v>
      </c>
      <c r="F88">
        <f>GT_Spot!Q88</f>
        <v>0</v>
      </c>
      <c r="G88">
        <f>PPCL_NG!Q88</f>
        <v>19.28</v>
      </c>
      <c r="H88">
        <f>PPCL_Spot!Q88</f>
        <v>6.43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570.50267597480445</v>
      </c>
      <c r="P88" s="77">
        <v>60.81</v>
      </c>
      <c r="Q88" s="77">
        <v>10</v>
      </c>
      <c r="R88" s="80">
        <v>0</v>
      </c>
      <c r="S88" s="80">
        <v>0</v>
      </c>
      <c r="T88" s="78">
        <f>SUMPRODUCT(LTA!F88:AJ88,LTA!F$101:AJ$101,LTA!F$104:AJ$104)</f>
        <v>36.49</v>
      </c>
      <c r="U88" s="78">
        <f>SUMPRODUCT(LTA!F88:AJ88,LTA!F$102:AJ$102,LTA!F$104:AJ$104)</f>
        <v>68.64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215.52999999999997</v>
      </c>
      <c r="AB88" s="117">
        <f>-STOA!O88</f>
        <v>0</v>
      </c>
      <c r="AC88">
        <f t="shared" si="3"/>
        <v>9.3779553502701063</v>
      </c>
      <c r="AD88">
        <f t="shared" si="4"/>
        <v>1016.1212264481618</v>
      </c>
      <c r="AE88">
        <f>'IDT-1'!C88</f>
        <v>0</v>
      </c>
      <c r="AF88" s="26"/>
      <c r="AG88">
        <f t="shared" si="5"/>
        <v>1016.1212264481618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7.8965058236272876</v>
      </c>
      <c r="F89">
        <f>GT_Spot!Q89</f>
        <v>0</v>
      </c>
      <c r="G89">
        <f>PPCL_NG!Q89</f>
        <v>19.28</v>
      </c>
      <c r="H89">
        <f>PPCL_Spot!Q89</f>
        <v>6.43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572.03856534015176</v>
      </c>
      <c r="P89" s="77">
        <v>60.81</v>
      </c>
      <c r="Q89" s="77">
        <v>10</v>
      </c>
      <c r="R89" s="80">
        <v>0</v>
      </c>
      <c r="S89" s="80">
        <v>0</v>
      </c>
      <c r="T89" s="78">
        <f>SUMPRODUCT(LTA!F89:AJ89,LTA!F$101:AJ$101,LTA!F$104:AJ$104)</f>
        <v>36.299999999999997</v>
      </c>
      <c r="U89" s="78">
        <f>SUMPRODUCT(LTA!F89:AJ89,LTA!F$102:AJ$102,LTA!F$104:AJ$104)</f>
        <v>76.52000000000001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254.32999999999998</v>
      </c>
      <c r="AB89" s="117">
        <f>-STOA!O89</f>
        <v>0</v>
      </c>
      <c r="AC89">
        <f t="shared" si="3"/>
        <v>10.288880190405903</v>
      </c>
      <c r="AD89">
        <f t="shared" si="4"/>
        <v>1008.236190973373</v>
      </c>
      <c r="AE89">
        <f>'IDT-1'!C89</f>
        <v>0</v>
      </c>
      <c r="AF89" s="26"/>
      <c r="AG89">
        <f t="shared" si="5"/>
        <v>1008.236190973373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-75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7.8965058236272876</v>
      </c>
      <c r="F90">
        <f>GT_Spot!Q90</f>
        <v>0</v>
      </c>
      <c r="G90">
        <f>PPCL_NG!Q90</f>
        <v>19.28</v>
      </c>
      <c r="H90">
        <f>PPCL_Spot!Q90</f>
        <v>6.43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572.03856534015176</v>
      </c>
      <c r="P90" s="77">
        <v>60.81</v>
      </c>
      <c r="Q90" s="77">
        <v>10</v>
      </c>
      <c r="R90" s="80">
        <v>0</v>
      </c>
      <c r="S90" s="80">
        <v>0</v>
      </c>
      <c r="T90" s="78">
        <f>SUMPRODUCT(LTA!F90:AJ90,LTA!F$101:AJ$101,LTA!F$104:AJ$104)</f>
        <v>34.72</v>
      </c>
      <c r="U90" s="78">
        <f>SUMPRODUCT(LTA!F90:AJ90,LTA!F$102:AJ$102,LTA!F$104:AJ$104)</f>
        <v>75.900000000000006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254.32999999999998</v>
      </c>
      <c r="AB90" s="117">
        <f>-STOA!O90</f>
        <v>0</v>
      </c>
      <c r="AC90">
        <f t="shared" si="3"/>
        <v>10.047567002351022</v>
      </c>
      <c r="AD90">
        <f t="shared" si="4"/>
        <v>1031.2775041614279</v>
      </c>
      <c r="AE90">
        <f>'IDT-1'!C90</f>
        <v>0</v>
      </c>
      <c r="AF90" s="26"/>
      <c r="AG90">
        <f t="shared" si="5"/>
        <v>1031.2775041614279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-50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7.8965058236272876</v>
      </c>
      <c r="F91">
        <f>GT_Spot!Q91</f>
        <v>0</v>
      </c>
      <c r="G91">
        <f>PPCL_NG!Q91</f>
        <v>19.28</v>
      </c>
      <c r="H91">
        <f>PPCL_Spot!Q91</f>
        <v>6.43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577.14381629583568</v>
      </c>
      <c r="P91" s="77">
        <v>60.81</v>
      </c>
      <c r="Q91" s="77">
        <v>10</v>
      </c>
      <c r="R91" s="80">
        <v>0</v>
      </c>
      <c r="S91" s="80">
        <v>0</v>
      </c>
      <c r="T91" s="78">
        <f>SUMPRODUCT(LTA!F91:AJ91,LTA!F$101:AJ$101,LTA!F$104:AJ$104)</f>
        <v>42.52</v>
      </c>
      <c r="U91" s="78">
        <f>SUMPRODUCT(LTA!F91:AJ91,LTA!F$102:AJ$102,LTA!F$104:AJ$104)</f>
        <v>75.28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287.79000000000002</v>
      </c>
      <c r="AB91" s="117">
        <f>-STOA!O91</f>
        <v>0</v>
      </c>
      <c r="AC91">
        <f t="shared" si="3"/>
        <v>10.538906485982992</v>
      </c>
      <c r="AD91">
        <f t="shared" si="4"/>
        <v>1066.5314156334798</v>
      </c>
      <c r="AE91">
        <f>'IDT-1'!C91</f>
        <v>0</v>
      </c>
      <c r="AF91" s="26"/>
      <c r="AG91">
        <f t="shared" si="5"/>
        <v>1066.5314156334798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-60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7.8965058236272876</v>
      </c>
      <c r="F92">
        <f>GT_Spot!Q92</f>
        <v>0</v>
      </c>
      <c r="G92">
        <f>PPCL_NG!Q92</f>
        <v>19.28</v>
      </c>
      <c r="H92">
        <f>PPCL_Spot!Q92</f>
        <v>6.43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577.14426549131474</v>
      </c>
      <c r="P92" s="77">
        <v>60.81</v>
      </c>
      <c r="Q92" s="77">
        <v>10</v>
      </c>
      <c r="R92" s="80">
        <v>0</v>
      </c>
      <c r="S92" s="80">
        <v>0</v>
      </c>
      <c r="T92" s="78">
        <f>SUMPRODUCT(LTA!F92:AJ92,LTA!F$101:AJ$101,LTA!F$104:AJ$104)</f>
        <v>41.92</v>
      </c>
      <c r="U92" s="78">
        <f>SUMPRODUCT(LTA!F92:AJ92,LTA!F$102:AJ$102,LTA!F$104:AJ$104)</f>
        <v>74.72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287.79000000000002</v>
      </c>
      <c r="AB92" s="117">
        <f>-STOA!O92</f>
        <v>0</v>
      </c>
      <c r="AC92">
        <f t="shared" si="3"/>
        <v>10.439921163681257</v>
      </c>
      <c r="AD92">
        <f t="shared" si="4"/>
        <v>1075.4708501512609</v>
      </c>
      <c r="AE92">
        <f>'IDT-1'!C92</f>
        <v>0</v>
      </c>
      <c r="AF92" s="26"/>
      <c r="AG92">
        <f t="shared" si="5"/>
        <v>1075.4708501512609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7.8965058236272876</v>
      </c>
      <c r="F93">
        <f>GT_Spot!Q93</f>
        <v>0</v>
      </c>
      <c r="G93">
        <f>PPCL_NG!Q93</f>
        <v>19.28</v>
      </c>
      <c r="H93">
        <f>PPCL_Spot!Q93</f>
        <v>6.43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576.99929600028941</v>
      </c>
      <c r="P93" s="77">
        <v>60.81</v>
      </c>
      <c r="Q93" s="77">
        <v>10</v>
      </c>
      <c r="R93" s="80">
        <v>0</v>
      </c>
      <c r="S93" s="80">
        <v>0</v>
      </c>
      <c r="T93" s="78">
        <f>SUMPRODUCT(LTA!F93:AJ93,LTA!F$101:AJ$101,LTA!F$104:AJ$104)</f>
        <v>43.03</v>
      </c>
      <c r="U93" s="78">
        <f>SUMPRODUCT(LTA!F93:AJ93,LTA!F$102:AJ$102,LTA!F$104:AJ$104)</f>
        <v>74.33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326.59000000000003</v>
      </c>
      <c r="AB93" s="117">
        <f>-STOA!O93</f>
        <v>0</v>
      </c>
      <c r="AC93">
        <f t="shared" si="3"/>
        <v>11.141546533048047</v>
      </c>
      <c r="AD93">
        <f t="shared" si="4"/>
        <v>1074.1442552908686</v>
      </c>
      <c r="AE93">
        <f>'IDT-1'!C93</f>
        <v>0</v>
      </c>
      <c r="AF93" s="26"/>
      <c r="AG93">
        <f t="shared" si="5"/>
        <v>1074.1442552908686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-90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7.8965058236272876</v>
      </c>
      <c r="F94">
        <f>GT_Spot!Q94</f>
        <v>0</v>
      </c>
      <c r="G94">
        <f>PPCL_NG!Q94</f>
        <v>19.28</v>
      </c>
      <c r="H94">
        <f>PPCL_Spot!Q94</f>
        <v>6.43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576.99089148409018</v>
      </c>
      <c r="P94" s="77">
        <v>60.81</v>
      </c>
      <c r="Q94" s="77">
        <v>10</v>
      </c>
      <c r="R94" s="80">
        <v>0</v>
      </c>
      <c r="S94" s="80">
        <v>0</v>
      </c>
      <c r="T94" s="78">
        <f>SUMPRODUCT(LTA!F94:AJ94,LTA!F$101:AJ$101,LTA!F$104:AJ$104)</f>
        <v>44.5</v>
      </c>
      <c r="U94" s="78">
        <f>SUMPRODUCT(LTA!F94:AJ94,LTA!F$102:AJ$102,LTA!F$104:AJ$104)</f>
        <v>74.150000000000006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326.59000000000003</v>
      </c>
      <c r="AB94" s="117">
        <f>-STOA!O94</f>
        <v>0</v>
      </c>
      <c r="AC94">
        <f t="shared" si="3"/>
        <v>11.019652660472564</v>
      </c>
      <c r="AD94">
        <f t="shared" si="4"/>
        <v>1090.5477446472451</v>
      </c>
      <c r="AE94">
        <f>'IDT-1'!C94</f>
        <v>0</v>
      </c>
      <c r="AF94" s="26"/>
      <c r="AG94">
        <f t="shared" si="5"/>
        <v>1090.5477446472451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-75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7.8965058236272876</v>
      </c>
      <c r="F95">
        <f>GT_Spot!Q95</f>
        <v>0</v>
      </c>
      <c r="G95">
        <f>PPCL_NG!Q95</f>
        <v>19.28</v>
      </c>
      <c r="H95">
        <f>PPCL_Spot!Q95</f>
        <v>6.43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571.89925769999297</v>
      </c>
      <c r="P95" s="77">
        <v>60.81</v>
      </c>
      <c r="Q95" s="77">
        <v>10</v>
      </c>
      <c r="R95" s="80">
        <v>0</v>
      </c>
      <c r="S95" s="80">
        <v>0</v>
      </c>
      <c r="T95" s="78">
        <f>SUMPRODUCT(LTA!F95:AJ95,LTA!F$101:AJ$101,LTA!F$104:AJ$104)</f>
        <v>44.52</v>
      </c>
      <c r="U95" s="78">
        <f>SUMPRODUCT(LTA!F95:AJ95,LTA!F$102:AJ$102,LTA!F$104:AJ$104)</f>
        <v>74.17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336.29</v>
      </c>
      <c r="AB95" s="117">
        <f>-STOA!O95</f>
        <v>0</v>
      </c>
      <c r="AC95">
        <f t="shared" si="3"/>
        <v>11.504464659282274</v>
      </c>
      <c r="AD95">
        <f t="shared" si="4"/>
        <v>1044.711298864338</v>
      </c>
      <c r="AE95">
        <f>'IDT-1'!C95</f>
        <v>0</v>
      </c>
      <c r="AF95" s="26"/>
      <c r="AG95">
        <f t="shared" si="5"/>
        <v>1044.711298864338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-125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7.8965058236272876</v>
      </c>
      <c r="F96">
        <f>GT_Spot!Q96</f>
        <v>0</v>
      </c>
      <c r="G96">
        <f>PPCL_NG!Q96</f>
        <v>19.28</v>
      </c>
      <c r="H96">
        <f>PPCL_Spot!Q96</f>
        <v>6.43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571.88920219370323</v>
      </c>
      <c r="P96" s="77">
        <v>60.81</v>
      </c>
      <c r="Q96" s="77">
        <v>10</v>
      </c>
      <c r="R96" s="80">
        <v>0</v>
      </c>
      <c r="S96" s="80">
        <v>0</v>
      </c>
      <c r="T96" s="78">
        <f>SUMPRODUCT(LTA!F96:AJ96,LTA!F$101:AJ$101,LTA!F$104:AJ$104)</f>
        <v>45.14</v>
      </c>
      <c r="U96" s="78">
        <f>SUMPRODUCT(LTA!F96:AJ96,LTA!F$102:AJ$102,LTA!F$104:AJ$104)</f>
        <v>74.48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336.29</v>
      </c>
      <c r="AB96" s="117">
        <f>-STOA!O96</f>
        <v>0</v>
      </c>
      <c r="AC96">
        <f t="shared" si="3"/>
        <v>11.468169533215949</v>
      </c>
      <c r="AD96">
        <f t="shared" si="4"/>
        <v>1050.6675384841146</v>
      </c>
      <c r="AE96">
        <f>'IDT-1'!C96</f>
        <v>0</v>
      </c>
      <c r="AF96" s="26"/>
      <c r="AG96">
        <f t="shared" si="5"/>
        <v>1050.6675384841146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-120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19.28</v>
      </c>
      <c r="H97">
        <f>PPCL_Spot!Q97</f>
        <v>6.43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566.57740173783316</v>
      </c>
      <c r="P97" s="77">
        <v>60.81</v>
      </c>
      <c r="Q97" s="77">
        <v>10</v>
      </c>
      <c r="R97" s="80">
        <v>0</v>
      </c>
      <c r="S97" s="80">
        <v>0</v>
      </c>
      <c r="T97" s="78">
        <f>SUMPRODUCT(LTA!F97:AJ97,LTA!F$101:AJ$101,LTA!F$104:AJ$104)</f>
        <v>45.86</v>
      </c>
      <c r="U97" s="78">
        <f>SUMPRODUCT(LTA!F97:AJ97,LTA!F$102:AJ$102,LTA!F$104:AJ$104)</f>
        <v>74.98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336.29</v>
      </c>
      <c r="AB97" s="117">
        <f>-STOA!O97</f>
        <v>0</v>
      </c>
      <c r="AC97">
        <f t="shared" si="3"/>
        <v>11.787286790092105</v>
      </c>
      <c r="AD97">
        <f t="shared" si="4"/>
        <v>1006.2566207713685</v>
      </c>
      <c r="AE97">
        <f>'IDT-1'!C97</f>
        <v>0</v>
      </c>
      <c r="AF97" s="26"/>
      <c r="AG97">
        <f t="shared" si="5"/>
        <v>1006.2566207713685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-160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19.28</v>
      </c>
      <c r="H98">
        <f>PPCL_Spot!Q98</f>
        <v>6.43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566.56687128789929</v>
      </c>
      <c r="P98" s="77">
        <v>60.81</v>
      </c>
      <c r="Q98" s="77">
        <v>10</v>
      </c>
      <c r="R98" s="80">
        <v>0</v>
      </c>
      <c r="S98" s="80">
        <v>0</v>
      </c>
      <c r="T98" s="78">
        <f>SUMPRODUCT(LTA!F98:AJ98,LTA!F$101:AJ$101,LTA!F$104:AJ$104)</f>
        <v>45.08</v>
      </c>
      <c r="U98" s="78">
        <f>SUMPRODUCT(LTA!F98:AJ98,LTA!F$102:AJ$102,LTA!F$104:AJ$104)</f>
        <v>75.36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336.29</v>
      </c>
      <c r="AB98" s="117">
        <f>-STOA!O98</f>
        <v>0</v>
      </c>
      <c r="AC98">
        <f t="shared" si="3"/>
        <v>11.783674122132688</v>
      </c>
      <c r="AD98">
        <f t="shared" si="4"/>
        <v>1005.849702989394</v>
      </c>
      <c r="AE98">
        <f>'IDT-1'!C98</f>
        <v>0</v>
      </c>
      <c r="AF98" s="26"/>
      <c r="AG98">
        <f t="shared" si="5"/>
        <v>1005.849702989394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-160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0.21167927329667369</v>
      </c>
      <c r="F99">
        <f t="shared" si="6"/>
        <v>0</v>
      </c>
      <c r="G99">
        <f t="shared" si="6"/>
        <v>0.46271999999999947</v>
      </c>
      <c r="H99">
        <f t="shared" si="6"/>
        <v>0.1625440783960598</v>
      </c>
      <c r="I99">
        <f t="shared" si="6"/>
        <v>1.1838622061077071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12.766124803687397</v>
      </c>
      <c r="P99" s="77">
        <f t="shared" si="6"/>
        <v>1.1684475000000012</v>
      </c>
      <c r="Q99" s="77">
        <f t="shared" si="6"/>
        <v>0.25403249999999999</v>
      </c>
      <c r="R99" s="80">
        <f t="shared" si="6"/>
        <v>0.29568568955639207</v>
      </c>
      <c r="S99" s="80">
        <f t="shared" si="6"/>
        <v>0</v>
      </c>
      <c r="T99" s="78">
        <f t="shared" si="6"/>
        <v>2.0234750000000008</v>
      </c>
      <c r="U99" s="78">
        <f t="shared" si="6"/>
        <v>1.9205675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7.2750000000000007E-4</v>
      </c>
      <c r="Z99" s="75">
        <f t="shared" si="6"/>
        <v>-0.54032500000000006</v>
      </c>
      <c r="AA99" s="117">
        <f t="shared" si="6"/>
        <v>5.7109874999999999</v>
      </c>
      <c r="AB99" s="117">
        <f t="shared" si="6"/>
        <v>0</v>
      </c>
      <c r="AC99">
        <f t="shared" si="6"/>
        <v>0.24428713017251436</v>
      </c>
      <c r="AD99">
        <f t="shared" si="6"/>
        <v>25.025458920871706</v>
      </c>
      <c r="AE99">
        <f t="shared" si="6"/>
        <v>0</v>
      </c>
      <c r="AG99">
        <f t="shared" si="6"/>
        <v>25.025458920871706</v>
      </c>
      <c r="AI99">
        <f t="shared" si="6"/>
        <v>0</v>
      </c>
      <c r="AJ99">
        <f t="shared" si="6"/>
        <v>0</v>
      </c>
      <c r="AK99">
        <f t="shared" si="6"/>
        <v>0.33222000000000002</v>
      </c>
      <c r="AL99">
        <f t="shared" si="6"/>
        <v>-0.69925000000000004</v>
      </c>
      <c r="AM99">
        <f t="shared" si="6"/>
        <v>0</v>
      </c>
      <c r="AN99">
        <f t="shared" si="6"/>
        <v>0</v>
      </c>
      <c r="AO99">
        <f t="shared" si="6"/>
        <v>1.6247500000000002E-2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44819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23.14</v>
      </c>
      <c r="H3">
        <f>PPCL_Spot!T3</f>
        <v>7</v>
      </c>
      <c r="I3">
        <f>Bawana_NG!T3</f>
        <v>69.084623201081328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825.33707661327981</v>
      </c>
      <c r="P3" s="77">
        <v>60.15</v>
      </c>
      <c r="Q3" s="77">
        <v>19.399999999999999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363.00000000000006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103.79</v>
      </c>
      <c r="Z3" s="75">
        <f>IEX!P3</f>
        <v>0</v>
      </c>
      <c r="AA3" s="117">
        <f>STOA!J3</f>
        <v>204.36999999999998</v>
      </c>
      <c r="AB3" s="117">
        <f>-STOA!P3</f>
        <v>0</v>
      </c>
      <c r="AC3">
        <f>SUMIF(B3:AB3,"&gt;0")*$AC$2-SUMIF(B3:AB3,"&lt;0")*($AC$2/(1-$AC$2))+SUMIF(AI3:AR3,"&gt;0")*$AC$2-SUMIF(AI3:AR3,"&lt;0")*($AC$2/(1-$AC$2))</f>
        <v>15.737399604512342</v>
      </c>
      <c r="AD3">
        <f>SUM(B3:AB3,AI3:AR3)-AC3</f>
        <v>1571.7156517923979</v>
      </c>
      <c r="AE3">
        <f>'IDT-1'!F3</f>
        <v>0</v>
      </c>
      <c r="AF3" s="26"/>
      <c r="AG3">
        <f>SUM(AD3:AF3)</f>
        <v>1571.7156517923979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23.14</v>
      </c>
      <c r="H4">
        <f>PPCL_Spot!T4</f>
        <v>7</v>
      </c>
      <c r="I4">
        <f>Bawana_NG!T4</f>
        <v>69.084623201081328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825.61751429876699</v>
      </c>
      <c r="P4" s="77">
        <v>60.15</v>
      </c>
      <c r="Q4" s="77">
        <v>19.399999999999999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363.39000000000004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80.510000000000005</v>
      </c>
      <c r="Z4" s="75">
        <f>IEX!P4</f>
        <v>0</v>
      </c>
      <c r="AA4" s="117">
        <f>STOA!J4</f>
        <v>204.36999999999998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15.538435456144629</v>
      </c>
      <c r="AD4">
        <f t="shared" ref="AD4:AD67" si="1">SUM(B4:AB4,AI4:AR4)-AC4</f>
        <v>1549.3050536262526</v>
      </c>
      <c r="AE4">
        <f>'IDT-1'!F4</f>
        <v>0</v>
      </c>
      <c r="AF4" s="26"/>
      <c r="AG4">
        <f t="shared" ref="AG4:AG67" si="2">SUM(AD4:AF4)</f>
        <v>1549.3050536262526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12.179700499168053</v>
      </c>
      <c r="F5">
        <f>GT_Spot!T5</f>
        <v>0</v>
      </c>
      <c r="G5">
        <f>PPCL_NG!T5</f>
        <v>23.14</v>
      </c>
      <c r="H5">
        <f>PPCL_Spot!T5</f>
        <v>7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829.31925178075176</v>
      </c>
      <c r="P5" s="77">
        <v>60.15</v>
      </c>
      <c r="Q5" s="77">
        <v>20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366.6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54.32</v>
      </c>
      <c r="Z5" s="75">
        <f>IEX!P5</f>
        <v>0</v>
      </c>
      <c r="AA5" s="117">
        <f>STOA!J5</f>
        <v>204.36999999999998</v>
      </c>
      <c r="AB5" s="117">
        <f>-STOA!P5</f>
        <v>0</v>
      </c>
      <c r="AC5">
        <f t="shared" si="0"/>
        <v>15.778103270781616</v>
      </c>
      <c r="AD5">
        <f t="shared" si="1"/>
        <v>1485.900849009138</v>
      </c>
      <c r="AE5">
        <f>'IDT-1'!F5</f>
        <v>0</v>
      </c>
      <c r="AF5" s="26"/>
      <c r="AG5">
        <f t="shared" si="2"/>
        <v>1485.900849009138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-145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12.179700499168053</v>
      </c>
      <c r="F6">
        <f>GT_Spot!T6</f>
        <v>0</v>
      </c>
      <c r="G6">
        <f>PPCL_NG!T6</f>
        <v>23.14</v>
      </c>
      <c r="H6">
        <f>PPCL_Spot!T6</f>
        <v>7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829.31925178075176</v>
      </c>
      <c r="P6" s="77">
        <v>60.15</v>
      </c>
      <c r="Q6" s="77">
        <v>20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367.01000000000005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31.04</v>
      </c>
      <c r="Z6" s="75">
        <f>IEX!P6</f>
        <v>0</v>
      </c>
      <c r="AA6" s="117">
        <f>STOA!J6</f>
        <v>204.36999999999998</v>
      </c>
      <c r="AB6" s="117">
        <f>-STOA!P6</f>
        <v>0</v>
      </c>
      <c r="AC6">
        <f t="shared" si="0"/>
        <v>15.443675357948685</v>
      </c>
      <c r="AD6">
        <f t="shared" si="1"/>
        <v>1478.3652769219709</v>
      </c>
      <c r="AE6">
        <f>'IDT-1'!F6</f>
        <v>0</v>
      </c>
      <c r="AF6" s="26"/>
      <c r="AG6">
        <f t="shared" si="2"/>
        <v>1478.3652769219709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12.179700499168053</v>
      </c>
      <c r="F7">
        <f>GT_Spot!T7</f>
        <v>0</v>
      </c>
      <c r="G7">
        <f>PPCL_NG!T7</f>
        <v>23.14</v>
      </c>
      <c r="H7">
        <f>PPCL_Spot!T7</f>
        <v>7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813.08829264175938</v>
      </c>
      <c r="P7" s="77">
        <v>60.15</v>
      </c>
      <c r="Q7" s="77">
        <v>20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367.19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17.46</v>
      </c>
      <c r="Z7" s="75">
        <f>IEX!P7</f>
        <v>0</v>
      </c>
      <c r="AA7" s="117">
        <f>STOA!J7</f>
        <v>204.26999999999998</v>
      </c>
      <c r="AB7" s="117">
        <f>-STOA!P7</f>
        <v>0</v>
      </c>
      <c r="AC7">
        <f t="shared" si="0"/>
        <v>15.359605467969459</v>
      </c>
      <c r="AD7">
        <f t="shared" si="1"/>
        <v>1428.718387672958</v>
      </c>
      <c r="AE7">
        <f>'IDT-1'!F7</f>
        <v>0</v>
      </c>
      <c r="AF7" s="26"/>
      <c r="AG7">
        <f t="shared" si="2"/>
        <v>1428.718387672958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12.179700499168053</v>
      </c>
      <c r="F8">
        <f>GT_Spot!T8</f>
        <v>0</v>
      </c>
      <c r="G8">
        <f>PPCL_NG!T8</f>
        <v>23.14</v>
      </c>
      <c r="H8">
        <f>PPCL_Spot!T8</f>
        <v>7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813.08829264175938</v>
      </c>
      <c r="P8" s="77">
        <v>60.15</v>
      </c>
      <c r="Q8" s="77">
        <v>20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367.59000000000003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204.26999999999998</v>
      </c>
      <c r="AB8" s="117">
        <f>-STOA!P8</f>
        <v>0</v>
      </c>
      <c r="AC8">
        <f t="shared" si="0"/>
        <v>14.987524279914577</v>
      </c>
      <c r="AD8">
        <f t="shared" si="1"/>
        <v>1437.0304688610129</v>
      </c>
      <c r="AE8">
        <f>'IDT-1'!F8</f>
        <v>0</v>
      </c>
      <c r="AF8" s="26"/>
      <c r="AG8">
        <f t="shared" si="2"/>
        <v>1437.0304688610129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-125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12.179700499168053</v>
      </c>
      <c r="F9">
        <f>GT_Spot!T9</f>
        <v>0</v>
      </c>
      <c r="G9">
        <f>PPCL_NG!T9</f>
        <v>23.14</v>
      </c>
      <c r="H9">
        <f>PPCL_Spot!T9</f>
        <v>7.1299999999999981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795.31787487347685</v>
      </c>
      <c r="P9" s="77">
        <v>60.15</v>
      </c>
      <c r="Q9" s="77">
        <v>20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383.66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204.26999999999998</v>
      </c>
      <c r="AB9" s="117">
        <f>-STOA!P9</f>
        <v>0</v>
      </c>
      <c r="AC9">
        <f t="shared" si="0"/>
        <v>14.574188865054902</v>
      </c>
      <c r="AD9">
        <f t="shared" si="1"/>
        <v>1480.8733865075901</v>
      </c>
      <c r="AE9">
        <f>'IDT-1'!F9</f>
        <v>0</v>
      </c>
      <c r="AF9" s="26"/>
      <c r="AG9">
        <f t="shared" si="2"/>
        <v>1480.8733865075901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12.179700499168053</v>
      </c>
      <c r="F10">
        <f>GT_Spot!T10</f>
        <v>0</v>
      </c>
      <c r="G10">
        <f>PPCL_NG!T10</f>
        <v>23.14</v>
      </c>
      <c r="H10">
        <f>PPCL_Spot!T10</f>
        <v>7.1299999999999981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775.9172661191609</v>
      </c>
      <c r="P10" s="77">
        <v>60.15</v>
      </c>
      <c r="Q10" s="77">
        <v>20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383.90000000000003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204.26999999999998</v>
      </c>
      <c r="AB10" s="117">
        <f>-STOA!P10</f>
        <v>0</v>
      </c>
      <c r="AC10">
        <f t="shared" si="0"/>
        <v>14.494356783238874</v>
      </c>
      <c r="AD10">
        <f t="shared" si="1"/>
        <v>1451.7926098350902</v>
      </c>
      <c r="AE10">
        <f>'IDT-1'!F10</f>
        <v>0</v>
      </c>
      <c r="AF10" s="26"/>
      <c r="AG10">
        <f t="shared" si="2"/>
        <v>1451.7926098350902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-90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12.179700499168053</v>
      </c>
      <c r="F11">
        <f>GT_Spot!T11</f>
        <v>0</v>
      </c>
      <c r="G11">
        <f>PPCL_NG!T11</f>
        <v>23.14</v>
      </c>
      <c r="H11">
        <f>PPCL_Spot!T11</f>
        <v>7.1299999999999981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751.36696005234216</v>
      </c>
      <c r="P11" s="77">
        <v>62.010000000000005</v>
      </c>
      <c r="Q11" s="77">
        <v>20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384.53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204.17</v>
      </c>
      <c r="AB11" s="117">
        <f>-STOA!P11</f>
        <v>0</v>
      </c>
      <c r="AC11">
        <f t="shared" si="0"/>
        <v>14.16617417701794</v>
      </c>
      <c r="AD11">
        <f t="shared" si="1"/>
        <v>1444.9604863744923</v>
      </c>
      <c r="AE11">
        <f>'IDT-1'!F11</f>
        <v>0</v>
      </c>
      <c r="AF11" s="26"/>
      <c r="AG11">
        <f t="shared" si="2"/>
        <v>1444.9604863744923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12.179700499168053</v>
      </c>
      <c r="F12">
        <f>GT_Spot!T12</f>
        <v>0</v>
      </c>
      <c r="G12">
        <f>PPCL_NG!T12</f>
        <v>23.14</v>
      </c>
      <c r="H12">
        <f>PPCL_Spot!T12</f>
        <v>7.1299999999999981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712.5669600523421</v>
      </c>
      <c r="P12" s="77">
        <v>62.010000000000005</v>
      </c>
      <c r="Q12" s="77">
        <v>20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384.78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204.17</v>
      </c>
      <c r="AB12" s="117">
        <f>-STOA!P12</f>
        <v>0</v>
      </c>
      <c r="AC12">
        <f t="shared" si="0"/>
        <v>13.871324814628915</v>
      </c>
      <c r="AD12">
        <f t="shared" si="1"/>
        <v>1401.7053357368811</v>
      </c>
      <c r="AE12">
        <f>'IDT-1'!F12</f>
        <v>0</v>
      </c>
      <c r="AF12" s="26"/>
      <c r="AG12">
        <f t="shared" si="2"/>
        <v>1401.7053357368811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-80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12.179700499168053</v>
      </c>
      <c r="F13">
        <f>GT_Spot!T13</f>
        <v>0</v>
      </c>
      <c r="G13">
        <f>PPCL_NG!T13</f>
        <v>23.14</v>
      </c>
      <c r="H13">
        <f>PPCL_Spot!T13</f>
        <v>7.1299999999999981</v>
      </c>
      <c r="I13">
        <f>Bawana_NG!T13</f>
        <v>69.600000000000009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702.88104029851183</v>
      </c>
      <c r="P13" s="77">
        <v>60.15</v>
      </c>
      <c r="Q13" s="77">
        <v>20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391.77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204.17</v>
      </c>
      <c r="AB13" s="117">
        <f>-STOA!P13</f>
        <v>0</v>
      </c>
      <c r="AC13">
        <f t="shared" si="0"/>
        <v>14.186357821683023</v>
      </c>
      <c r="AD13">
        <f t="shared" si="1"/>
        <v>1356.834382975997</v>
      </c>
      <c r="AE13">
        <f>'IDT-1'!F13</f>
        <v>0</v>
      </c>
      <c r="AF13" s="26"/>
      <c r="AG13">
        <f t="shared" si="2"/>
        <v>1356.834382975997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12.179700499168053</v>
      </c>
      <c r="F14">
        <f>GT_Spot!T14</f>
        <v>0</v>
      </c>
      <c r="G14">
        <f>PPCL_NG!T14</f>
        <v>23.14</v>
      </c>
      <c r="H14">
        <f>PPCL_Spot!T14</f>
        <v>7.1299999999999981</v>
      </c>
      <c r="I14">
        <f>Bawana_NG!T14</f>
        <v>69.600000000000009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654.381141554843</v>
      </c>
      <c r="P14" s="77">
        <v>60.15</v>
      </c>
      <c r="Q14" s="77">
        <v>20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391.78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204.17</v>
      </c>
      <c r="AB14" s="117">
        <f>-STOA!P14</f>
        <v>0</v>
      </c>
      <c r="AC14">
        <f t="shared" si="0"/>
        <v>13.226959061407015</v>
      </c>
      <c r="AD14">
        <f t="shared" si="1"/>
        <v>1369.3038829926038</v>
      </c>
      <c r="AE14">
        <f>'IDT-1'!F14</f>
        <v>0</v>
      </c>
      <c r="AF14" s="26"/>
      <c r="AG14">
        <f t="shared" si="2"/>
        <v>1369.3038829926038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23.14</v>
      </c>
      <c r="H15">
        <f>PPCL_Spot!T15</f>
        <v>7.1299999999999981</v>
      </c>
      <c r="I15">
        <f>Bawana_NG!T15</f>
        <v>69.600000000000009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626.42934640654346</v>
      </c>
      <c r="P15" s="77">
        <v>60.15</v>
      </c>
      <c r="Q15" s="77">
        <v>20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391.37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204.08999999999997</v>
      </c>
      <c r="AB15" s="117">
        <f>-STOA!P15</f>
        <v>0</v>
      </c>
      <c r="AC15">
        <f t="shared" si="0"/>
        <v>12.68370758540329</v>
      </c>
      <c r="AD15">
        <f t="shared" si="1"/>
        <v>1374.4069904036894</v>
      </c>
      <c r="AE15">
        <f>'IDT-1'!F15</f>
        <v>0</v>
      </c>
      <c r="AF15" s="26"/>
      <c r="AG15">
        <f t="shared" si="2"/>
        <v>1374.4069904036894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-27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23.14</v>
      </c>
      <c r="H16">
        <f>PPCL_Spot!T16</f>
        <v>7.1299999999999981</v>
      </c>
      <c r="I16">
        <f>Bawana_NG!T16</f>
        <v>69.600000000000009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618.53273667676422</v>
      </c>
      <c r="P16" s="77">
        <v>60.15</v>
      </c>
      <c r="Q16" s="77">
        <v>20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391.74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204.08999999999997</v>
      </c>
      <c r="AB16" s="117">
        <f>-STOA!P16</f>
        <v>0</v>
      </c>
      <c r="AC16">
        <f t="shared" si="0"/>
        <v>12.866060990402699</v>
      </c>
      <c r="AD16">
        <f t="shared" si="1"/>
        <v>1338.6980272689104</v>
      </c>
      <c r="AE16">
        <f>'IDT-1'!F16</f>
        <v>0</v>
      </c>
      <c r="AF16" s="26"/>
      <c r="AG16">
        <f t="shared" si="2"/>
        <v>1338.6980272689104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23.14</v>
      </c>
      <c r="H17">
        <f>PPCL_Spot!T17</f>
        <v>7.1299999999999981</v>
      </c>
      <c r="I17">
        <f>Bawana_NG!T17</f>
        <v>69.600000000000009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622.77073499296773</v>
      </c>
      <c r="P17" s="77">
        <v>60.15</v>
      </c>
      <c r="Q17" s="77">
        <v>20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391.88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204.08999999999997</v>
      </c>
      <c r="AB17" s="117">
        <f>-STOA!P17</f>
        <v>0</v>
      </c>
      <c r="AC17">
        <f t="shared" si="0"/>
        <v>12.780293590274555</v>
      </c>
      <c r="AD17">
        <f t="shared" si="1"/>
        <v>1357.1617929852421</v>
      </c>
      <c r="AE17">
        <f>'IDT-1'!F17</f>
        <v>0</v>
      </c>
      <c r="AF17" s="26"/>
      <c r="AG17">
        <f t="shared" si="2"/>
        <v>1357.1617929852421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-41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23.14</v>
      </c>
      <c r="H18">
        <f>PPCL_Spot!T18</f>
        <v>7.1299999999999981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622.77083148373526</v>
      </c>
      <c r="P18" s="77">
        <v>60.15</v>
      </c>
      <c r="Q18" s="77">
        <v>20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391.78000000000003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204.08999999999997</v>
      </c>
      <c r="AB18" s="117">
        <f>-STOA!P18</f>
        <v>0</v>
      </c>
      <c r="AC18">
        <f t="shared" si="0"/>
        <v>12.983611372403805</v>
      </c>
      <c r="AD18">
        <f t="shared" si="1"/>
        <v>1333.8585716938805</v>
      </c>
      <c r="AE18">
        <f>'IDT-1'!F18</f>
        <v>0</v>
      </c>
      <c r="AF18" s="26"/>
      <c r="AG18">
        <f t="shared" si="2"/>
        <v>1333.8585716938805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-64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23.14</v>
      </c>
      <c r="H19">
        <f>PPCL_Spot!T19</f>
        <v>7.1299999999999981</v>
      </c>
      <c r="I19">
        <f>Bawana_NG!T19</f>
        <v>53.1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593.92991933494261</v>
      </c>
      <c r="P19" s="77">
        <v>35.090000000000003</v>
      </c>
      <c r="Q19" s="77">
        <v>14.28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391.37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203.98999999999998</v>
      </c>
      <c r="AB19" s="117">
        <f>-STOA!P19</f>
        <v>0</v>
      </c>
      <c r="AC19">
        <f t="shared" si="0"/>
        <v>12.149453050094914</v>
      </c>
      <c r="AD19">
        <f t="shared" si="1"/>
        <v>1276.0618178673969</v>
      </c>
      <c r="AE19">
        <f>'IDT-1'!F19</f>
        <v>0</v>
      </c>
      <c r="AF19" s="26"/>
      <c r="AG19">
        <f t="shared" si="2"/>
        <v>1276.0618178673969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-46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23.14</v>
      </c>
      <c r="H20">
        <f>PPCL_Spot!T20</f>
        <v>7.1299999999999981</v>
      </c>
      <c r="I20">
        <f>Bawana_NG!T20</f>
        <v>53.1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593.92991449382009</v>
      </c>
      <c r="P20" s="77">
        <v>35.090000000000003</v>
      </c>
      <c r="Q20" s="77">
        <v>14.28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391.52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203.98999999999998</v>
      </c>
      <c r="AB20" s="117">
        <f>-STOA!P20</f>
        <v>0</v>
      </c>
      <c r="AC20">
        <f t="shared" si="0"/>
        <v>12.488141853336456</v>
      </c>
      <c r="AD20">
        <f t="shared" si="1"/>
        <v>1237.8731242230328</v>
      </c>
      <c r="AE20">
        <f>'IDT-1'!F20</f>
        <v>0</v>
      </c>
      <c r="AF20" s="26"/>
      <c r="AG20">
        <f t="shared" si="2"/>
        <v>1237.8731242230328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-84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23.14</v>
      </c>
      <c r="H21">
        <f>PPCL_Spot!T21</f>
        <v>7.1299999999999981</v>
      </c>
      <c r="I21">
        <f>Bawana_NG!T21</f>
        <v>53.1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583.66823183101769</v>
      </c>
      <c r="P21" s="77">
        <v>35.090000000000003</v>
      </c>
      <c r="Q21" s="77">
        <v>14.28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391.12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203.98999999999998</v>
      </c>
      <c r="AB21" s="117">
        <f>-STOA!P21</f>
        <v>0</v>
      </c>
      <c r="AC21">
        <f t="shared" si="0"/>
        <v>12.190122112893304</v>
      </c>
      <c r="AD21">
        <f t="shared" si="1"/>
        <v>1250.5094613006736</v>
      </c>
      <c r="AE21">
        <f>'IDT-1'!F21</f>
        <v>0</v>
      </c>
      <c r="AF21" s="26"/>
      <c r="AG21">
        <f t="shared" si="2"/>
        <v>1250.5094613006736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-61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23.14</v>
      </c>
      <c r="H22">
        <f>PPCL_Spot!T22</f>
        <v>7.1299999999999981</v>
      </c>
      <c r="I22">
        <f>Bawana_NG!T22</f>
        <v>53.1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556.56617122508271</v>
      </c>
      <c r="P22" s="77">
        <v>35.090000000000003</v>
      </c>
      <c r="Q22" s="77">
        <v>14.28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390.90999999999997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203.98999999999998</v>
      </c>
      <c r="AB22" s="117">
        <f>-STOA!P22</f>
        <v>0</v>
      </c>
      <c r="AC22">
        <f t="shared" si="0"/>
        <v>11.550260241062286</v>
      </c>
      <c r="AD22">
        <f t="shared" si="1"/>
        <v>1268.8372625665697</v>
      </c>
      <c r="AE22">
        <f>'IDT-1'!F22</f>
        <v>0</v>
      </c>
      <c r="AF22" s="26"/>
      <c r="AG22">
        <f t="shared" si="2"/>
        <v>1268.8372625665697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-16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7.1299999999999981</v>
      </c>
      <c r="I23">
        <f>Bawana_NG!T23</f>
        <v>53.1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567.52139751095217</v>
      </c>
      <c r="P23" s="77">
        <v>35.090000000000003</v>
      </c>
      <c r="Q23" s="77">
        <v>14.28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390.51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203.89999999999998</v>
      </c>
      <c r="AB23" s="117">
        <f>-STOA!P23</f>
        <v>0</v>
      </c>
      <c r="AC23">
        <f t="shared" si="0"/>
        <v>11.802160527777453</v>
      </c>
      <c r="AD23">
        <f t="shared" si="1"/>
        <v>1261.0505885657237</v>
      </c>
      <c r="AE23">
        <f>'IDT-1'!F23</f>
        <v>0</v>
      </c>
      <c r="AF23" s="26"/>
      <c r="AG23">
        <f t="shared" si="2"/>
        <v>1261.0505885657237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-34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7.1299999999999981</v>
      </c>
      <c r="I24">
        <f>Bawana_NG!T24</f>
        <v>53.1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571.14155351023226</v>
      </c>
      <c r="P24" s="77">
        <v>35.090000000000003</v>
      </c>
      <c r="Q24" s="77">
        <v>14.28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390.29999999999995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203.89999999999998</v>
      </c>
      <c r="AB24" s="117">
        <f>-STOA!P24</f>
        <v>0</v>
      </c>
      <c r="AC24">
        <f t="shared" si="0"/>
        <v>12.160660618892344</v>
      </c>
      <c r="AD24">
        <f t="shared" si="1"/>
        <v>1227.102244473889</v>
      </c>
      <c r="AE24">
        <f>'IDT-1'!F24</f>
        <v>0</v>
      </c>
      <c r="AF24" s="26"/>
      <c r="AG24">
        <f t="shared" si="2"/>
        <v>1227.102244473889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-71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23.14</v>
      </c>
      <c r="H25">
        <f>PPCL_Spot!T25</f>
        <v>7.1299999999999981</v>
      </c>
      <c r="I25">
        <f>Bawana_NG!T25</f>
        <v>53.1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562.96260785473396</v>
      </c>
      <c r="P25" s="77">
        <v>24.25</v>
      </c>
      <c r="Q25" s="77">
        <v>14.28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388.68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203.89999999999998</v>
      </c>
      <c r="AB25" s="117">
        <f>-STOA!P25</f>
        <v>0</v>
      </c>
      <c r="AC25">
        <f t="shared" si="0"/>
        <v>12.085575427390305</v>
      </c>
      <c r="AD25">
        <f t="shared" si="1"/>
        <v>1194.538384009893</v>
      </c>
      <c r="AE25">
        <f>'IDT-1'!F25</f>
        <v>0</v>
      </c>
      <c r="AF25" s="26"/>
      <c r="AG25">
        <f t="shared" si="2"/>
        <v>1194.538384009893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-83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12.179700499168053</v>
      </c>
      <c r="F26">
        <f>GT_Spot!T26</f>
        <v>0</v>
      </c>
      <c r="G26">
        <f>PPCL_NG!T26</f>
        <v>23.14</v>
      </c>
      <c r="H26">
        <f>PPCL_Spot!T26</f>
        <v>7.1299999999999981</v>
      </c>
      <c r="I26">
        <f>Bawana_NG!T26</f>
        <v>53.1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566.96242346122881</v>
      </c>
      <c r="P26" s="77">
        <v>24.25</v>
      </c>
      <c r="Q26" s="77">
        <v>14.28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387.87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203.89999999999998</v>
      </c>
      <c r="AB26" s="117">
        <f>-STOA!P26</f>
        <v>0</v>
      </c>
      <c r="AC26">
        <f t="shared" si="0"/>
        <v>11.785140556872479</v>
      </c>
      <c r="AD26">
        <f t="shared" si="1"/>
        <v>1235.0269834035246</v>
      </c>
      <c r="AE26">
        <f>'IDT-1'!F26</f>
        <v>0</v>
      </c>
      <c r="AF26" s="26"/>
      <c r="AG26">
        <f t="shared" si="2"/>
        <v>1235.0269834035246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-46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12.179700499168053</v>
      </c>
      <c r="F27">
        <f>GT_Spot!T27</f>
        <v>0</v>
      </c>
      <c r="G27">
        <f>PPCL_NG!T27</f>
        <v>23.14</v>
      </c>
      <c r="H27">
        <f>PPCL_Spot!T27</f>
        <v>7</v>
      </c>
      <c r="I27">
        <f>Bawana_NG!T27</f>
        <v>53.1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562.88183133377311</v>
      </c>
      <c r="P27" s="77">
        <v>24.25</v>
      </c>
      <c r="Q27" s="77">
        <v>14.28</v>
      </c>
      <c r="R27" s="80">
        <v>4.8000000000000007</v>
      </c>
      <c r="S27" s="80">
        <v>0</v>
      </c>
      <c r="T27" s="78">
        <f>SUMPRODUCT(LTA!F27:AJ27,LTA!F$101:AJ$101,LTA!F$105:AJ$105)</f>
        <v>0.09</v>
      </c>
      <c r="U27" s="78">
        <f>SUMPRODUCT(LTA!F27:AJ27,LTA!F$102:AJ$102,LTA!F$105:AJ$105)</f>
        <v>387.04999999999995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203.80999999999997</v>
      </c>
      <c r="AB27" s="117">
        <f>-STOA!P27</f>
        <v>0</v>
      </c>
      <c r="AC27">
        <f t="shared" si="0"/>
        <v>11.374717480129881</v>
      </c>
      <c r="AD27">
        <f t="shared" si="1"/>
        <v>1281.2068143528111</v>
      </c>
      <c r="AE27">
        <f>'IDT-1'!F27</f>
        <v>-75.882999999999996</v>
      </c>
      <c r="AF27" s="26"/>
      <c r="AG27">
        <f t="shared" si="2"/>
        <v>1205.323814352811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12.179700499168053</v>
      </c>
      <c r="F28">
        <f>GT_Spot!T28</f>
        <v>0</v>
      </c>
      <c r="G28">
        <f>PPCL_NG!T28</f>
        <v>23.14</v>
      </c>
      <c r="H28">
        <f>PPCL_Spot!T28</f>
        <v>7</v>
      </c>
      <c r="I28">
        <f>Bawana_NG!T28</f>
        <v>53.1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574.45825263740039</v>
      </c>
      <c r="P28" s="77">
        <v>24.25</v>
      </c>
      <c r="Q28" s="77">
        <v>14.28</v>
      </c>
      <c r="R28" s="80">
        <v>8.9600000000000009</v>
      </c>
      <c r="S28" s="80">
        <v>0</v>
      </c>
      <c r="T28" s="78">
        <f>SUMPRODUCT(LTA!F28:AJ28,LTA!F$101:AJ$101,LTA!F$105:AJ$105)</f>
        <v>0.36</v>
      </c>
      <c r="U28" s="78">
        <f>SUMPRODUCT(LTA!F28:AJ28,LTA!F$102:AJ$102,LTA!F$105:AJ$105)</f>
        <v>387.76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203.80999999999997</v>
      </c>
      <c r="AB28" s="117">
        <f>-STOA!P28</f>
        <v>0</v>
      </c>
      <c r="AC28">
        <f t="shared" si="0"/>
        <v>11.521821987601802</v>
      </c>
      <c r="AD28">
        <f t="shared" si="1"/>
        <v>1297.7761311489667</v>
      </c>
      <c r="AE28">
        <f>'IDT-1'!F28</f>
        <v>-81</v>
      </c>
      <c r="AF28" s="26"/>
      <c r="AG28">
        <f t="shared" si="2"/>
        <v>1216.7761311489667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12.179700499168053</v>
      </c>
      <c r="F29">
        <f>GT_Spot!T29</f>
        <v>0</v>
      </c>
      <c r="G29">
        <f>PPCL_NG!T29</f>
        <v>23.14</v>
      </c>
      <c r="H29">
        <f>PPCL_Spot!T29</f>
        <v>7</v>
      </c>
      <c r="I29">
        <f>Bawana_NG!T29</f>
        <v>55.367472728102598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581.08667308068141</v>
      </c>
      <c r="P29" s="77">
        <v>24.25</v>
      </c>
      <c r="Q29" s="77">
        <v>14.28</v>
      </c>
      <c r="R29" s="80">
        <v>13.802258962186938</v>
      </c>
      <c r="S29" s="80">
        <v>0</v>
      </c>
      <c r="T29" s="78">
        <f>SUMPRODUCT(LTA!F29:AJ29,LTA!F$101:AJ$101,LTA!F$105:AJ$105)</f>
        <v>2.13</v>
      </c>
      <c r="U29" s="78">
        <f>SUMPRODUCT(LTA!F29:AJ29,LTA!F$102:AJ$102,LTA!F$105:AJ$105)</f>
        <v>389.54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-6</v>
      </c>
      <c r="AA29" s="117">
        <f>STOA!J29</f>
        <v>203.80999999999997</v>
      </c>
      <c r="AB29" s="117">
        <f>-STOA!P29</f>
        <v>0</v>
      </c>
      <c r="AC29">
        <f t="shared" si="0"/>
        <v>11.727226491510395</v>
      </c>
      <c r="AD29">
        <f t="shared" si="1"/>
        <v>1308.8588787786284</v>
      </c>
      <c r="AE29">
        <f>'IDT-1'!F29</f>
        <v>-71</v>
      </c>
      <c r="AF29" s="26"/>
      <c r="AG29">
        <f t="shared" si="2"/>
        <v>1237.8588787786284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7</v>
      </c>
      <c r="I30">
        <f>Bawana_NG!T30</f>
        <v>55.367472728102598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588.69034519527986</v>
      </c>
      <c r="P30" s="77">
        <v>24.25</v>
      </c>
      <c r="Q30" s="77">
        <v>14.28</v>
      </c>
      <c r="R30" s="80">
        <v>18.940000000000001</v>
      </c>
      <c r="S30" s="80">
        <v>0</v>
      </c>
      <c r="T30" s="78">
        <f>SUMPRODUCT(LTA!F30:AJ30,LTA!F$101:AJ$101,LTA!F$105:AJ$105)</f>
        <v>1.92</v>
      </c>
      <c r="U30" s="78">
        <f>SUMPRODUCT(LTA!F30:AJ30,LTA!F$102:AJ$102,LTA!F$105:AJ$105)</f>
        <v>390.85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-76</v>
      </c>
      <c r="AA30" s="117">
        <f>STOA!J30</f>
        <v>203.80999999999997</v>
      </c>
      <c r="AB30" s="117">
        <f>-STOA!P30</f>
        <v>0</v>
      </c>
      <c r="AC30">
        <f t="shared" si="0"/>
        <v>12.470514383339042</v>
      </c>
      <c r="AD30">
        <f t="shared" si="1"/>
        <v>1251.9586551225923</v>
      </c>
      <c r="AE30">
        <f>'IDT-1'!F30</f>
        <v>-35</v>
      </c>
      <c r="AF30" s="26"/>
      <c r="AG30">
        <f t="shared" si="2"/>
        <v>1216.9586551225923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7</v>
      </c>
      <c r="I31">
        <f>Bawana_NG!T31</f>
        <v>55.367472728102598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589.59953871284006</v>
      </c>
      <c r="P31" s="77">
        <v>24.25</v>
      </c>
      <c r="Q31" s="77">
        <v>14.28</v>
      </c>
      <c r="R31" s="80">
        <v>19.2</v>
      </c>
      <c r="S31" s="80">
        <v>0</v>
      </c>
      <c r="T31" s="78">
        <f>SUMPRODUCT(LTA!F31:AJ31,LTA!F$101:AJ$101,LTA!F$105:AJ$105)</f>
        <v>3.81</v>
      </c>
      <c r="U31" s="78">
        <f>SUMPRODUCT(LTA!F31:AJ31,LTA!F$102:AJ$102,LTA!F$105:AJ$105)</f>
        <v>313.86999999999995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-45</v>
      </c>
      <c r="AA31" s="117">
        <f>STOA!J31</f>
        <v>203.71999999999997</v>
      </c>
      <c r="AB31" s="117">
        <f>-STOA!P31</f>
        <v>0</v>
      </c>
      <c r="AC31">
        <f t="shared" si="0"/>
        <v>11.543997333105519</v>
      </c>
      <c r="AD31">
        <f t="shared" si="1"/>
        <v>1209.8743656903862</v>
      </c>
      <c r="AE31">
        <f>'IDT-1'!F31</f>
        <v>0</v>
      </c>
      <c r="AF31" s="26"/>
      <c r="AG31">
        <f t="shared" si="2"/>
        <v>1209.8743656903862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23.14</v>
      </c>
      <c r="H32">
        <f>PPCL_Spot!T32</f>
        <v>7</v>
      </c>
      <c r="I32">
        <f>Bawana_NG!T32</f>
        <v>55.367472728102598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587.36603892131427</v>
      </c>
      <c r="P32" s="77">
        <v>24.25</v>
      </c>
      <c r="Q32" s="77">
        <v>14.28</v>
      </c>
      <c r="R32" s="80">
        <v>19.2</v>
      </c>
      <c r="S32" s="80">
        <v>0</v>
      </c>
      <c r="T32" s="78">
        <f>SUMPRODUCT(LTA!F32:AJ32,LTA!F$101:AJ$101,LTA!F$105:AJ$105)</f>
        <v>11.08</v>
      </c>
      <c r="U32" s="78">
        <f>SUMPRODUCT(LTA!F32:AJ32,LTA!F$102:AJ$102,LTA!F$105:AJ$105)</f>
        <v>286.01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-11</v>
      </c>
      <c r="AA32" s="117">
        <f>STOA!J32</f>
        <v>203.71999999999997</v>
      </c>
      <c r="AB32" s="117">
        <f>-STOA!P32</f>
        <v>0</v>
      </c>
      <c r="AC32">
        <f t="shared" si="0"/>
        <v>11.396419300073266</v>
      </c>
      <c r="AD32">
        <f t="shared" si="1"/>
        <v>1181.1984439318928</v>
      </c>
      <c r="AE32">
        <f>'IDT-1'!F32</f>
        <v>0</v>
      </c>
      <c r="AF32" s="26"/>
      <c r="AG32">
        <f t="shared" si="2"/>
        <v>1181.1984439318928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6.4817647262272153</v>
      </c>
      <c r="F33">
        <f>GT_Spot!T33</f>
        <v>0</v>
      </c>
      <c r="G33">
        <f>PPCL_NG!T33</f>
        <v>23.14</v>
      </c>
      <c r="H33">
        <f>PPCL_Spot!T33</f>
        <v>2.8991473096148193</v>
      </c>
      <c r="I33">
        <f>Bawana_NG!T33</f>
        <v>55.367472728102598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570.29590928426887</v>
      </c>
      <c r="P33" s="77">
        <v>24.25</v>
      </c>
      <c r="Q33" s="77">
        <v>14.28</v>
      </c>
      <c r="R33" s="80">
        <v>19.2</v>
      </c>
      <c r="S33" s="80">
        <v>0</v>
      </c>
      <c r="T33" s="78">
        <f>SUMPRODUCT(LTA!F33:AJ33,LTA!F$101:AJ$101,LTA!F$105:AJ$105)</f>
        <v>18.39</v>
      </c>
      <c r="U33" s="78">
        <f>SUMPRODUCT(LTA!F33:AJ33,LTA!F$102:AJ$102,LTA!F$105:AJ$105)</f>
        <v>346.99999999999994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-21</v>
      </c>
      <c r="AA33" s="117">
        <f>STOA!J33</f>
        <v>203.71999999999997</v>
      </c>
      <c r="AB33" s="117">
        <f>-STOA!P33</f>
        <v>0</v>
      </c>
      <c r="AC33">
        <f t="shared" si="0"/>
        <v>11.636704505945506</v>
      </c>
      <c r="AD33">
        <f t="shared" si="1"/>
        <v>1236.387589542268</v>
      </c>
      <c r="AE33">
        <f>'IDT-1'!F33</f>
        <v>0</v>
      </c>
      <c r="AF33" s="26"/>
      <c r="AG33">
        <f t="shared" si="2"/>
        <v>1236.387589542268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-16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6.4817647262272153</v>
      </c>
      <c r="F34">
        <f>GT_Spot!T34</f>
        <v>0</v>
      </c>
      <c r="G34">
        <f>PPCL_NG!T34</f>
        <v>23.14</v>
      </c>
      <c r="H34">
        <f>PPCL_Spot!T34</f>
        <v>2.8991473096148193</v>
      </c>
      <c r="I34">
        <f>Bawana_NG!T34</f>
        <v>55.367472728102598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549.15649665280364</v>
      </c>
      <c r="P34" s="77">
        <v>35.090000000000003</v>
      </c>
      <c r="Q34" s="77">
        <v>14.28</v>
      </c>
      <c r="R34" s="80">
        <v>19.2</v>
      </c>
      <c r="S34" s="80">
        <v>0</v>
      </c>
      <c r="T34" s="78">
        <f>SUMPRODUCT(LTA!F34:AJ34,LTA!F$101:AJ$101,LTA!F$105:AJ$105)</f>
        <v>25.81</v>
      </c>
      <c r="U34" s="78">
        <f>SUMPRODUCT(LTA!F34:AJ34,LTA!F$102:AJ$102,LTA!F$105:AJ$105)</f>
        <v>348.41999999999996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203.71999999999997</v>
      </c>
      <c r="AB34" s="117">
        <f>-STOA!P34</f>
        <v>0</v>
      </c>
      <c r="AC34">
        <f t="shared" si="0"/>
        <v>11.70376482248837</v>
      </c>
      <c r="AD34">
        <f t="shared" si="1"/>
        <v>1225.8611165942598</v>
      </c>
      <c r="AE34">
        <f>'IDT-1'!F34</f>
        <v>0</v>
      </c>
      <c r="AF34" s="26"/>
      <c r="AG34">
        <f t="shared" si="2"/>
        <v>1225.8611165942598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-46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23.14</v>
      </c>
      <c r="H35">
        <f>PPCL_Spot!T35</f>
        <v>7</v>
      </c>
      <c r="I35">
        <f>Bawana_NG!T35</f>
        <v>55.367472728102598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541.13282626091336</v>
      </c>
      <c r="P35" s="77">
        <v>35.090000000000003</v>
      </c>
      <c r="Q35" s="77">
        <v>14.28</v>
      </c>
      <c r="R35" s="80">
        <v>19.2</v>
      </c>
      <c r="S35" s="80">
        <v>0</v>
      </c>
      <c r="T35" s="78">
        <f>SUMPRODUCT(LTA!F35:AJ35,LTA!F$101:AJ$101,LTA!F$105:AJ$105)</f>
        <v>34.76</v>
      </c>
      <c r="U35" s="78">
        <f>SUMPRODUCT(LTA!F35:AJ35,LTA!F$102:AJ$102,LTA!F$105:AJ$105)</f>
        <v>349.36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203.6</v>
      </c>
      <c r="AB35" s="117">
        <f>-STOA!P35</f>
        <v>0</v>
      </c>
      <c r="AC35">
        <f t="shared" si="0"/>
        <v>11.654448223173436</v>
      </c>
      <c r="AD35">
        <f t="shared" si="1"/>
        <v>1254.4572023483915</v>
      </c>
      <c r="AE35">
        <f>'IDT-1'!F35</f>
        <v>0</v>
      </c>
      <c r="AF35" s="26"/>
      <c r="AG35">
        <f t="shared" si="2"/>
        <v>1254.4572023483915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-29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23.14</v>
      </c>
      <c r="H36">
        <f>PPCL_Spot!T36</f>
        <v>7</v>
      </c>
      <c r="I36">
        <f>Bawana_NG!T36</f>
        <v>55.367472728102598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536.50156107129294</v>
      </c>
      <c r="P36" s="77">
        <v>35.090000000000003</v>
      </c>
      <c r="Q36" s="77">
        <v>14.28</v>
      </c>
      <c r="R36" s="80">
        <v>19.2</v>
      </c>
      <c r="S36" s="80">
        <v>0</v>
      </c>
      <c r="T36" s="78">
        <f>SUMPRODUCT(LTA!F36:AJ36,LTA!F$101:AJ$101,LTA!F$105:AJ$105)</f>
        <v>47.300000000000004</v>
      </c>
      <c r="U36" s="78">
        <f>SUMPRODUCT(LTA!F36:AJ36,LTA!F$102:AJ$102,LTA!F$105:AJ$105)</f>
        <v>350.92000000000007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203.6</v>
      </c>
      <c r="AB36" s="117">
        <f>-STOA!P36</f>
        <v>0</v>
      </c>
      <c r="AC36">
        <f t="shared" si="0"/>
        <v>11.906457512426488</v>
      </c>
      <c r="AD36">
        <f t="shared" si="1"/>
        <v>1244.6739278695184</v>
      </c>
      <c r="AE36">
        <f>'IDT-1'!F36</f>
        <v>0</v>
      </c>
      <c r="AF36" s="26"/>
      <c r="AG36">
        <f t="shared" si="2"/>
        <v>1244.6739278695184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-48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23.14</v>
      </c>
      <c r="H37">
        <f>PPCL_Spot!T37</f>
        <v>7</v>
      </c>
      <c r="I37">
        <f>Bawana_NG!T37</f>
        <v>55.37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539.38821460099678</v>
      </c>
      <c r="P37" s="77">
        <v>35.090000000000003</v>
      </c>
      <c r="Q37" s="77">
        <v>14.28</v>
      </c>
      <c r="R37" s="80">
        <v>19.2</v>
      </c>
      <c r="S37" s="80">
        <v>0</v>
      </c>
      <c r="T37" s="78">
        <f>SUMPRODUCT(LTA!F37:AJ37,LTA!F$101:AJ$101,LTA!F$105:AJ$105)</f>
        <v>72.11</v>
      </c>
      <c r="U37" s="78">
        <f>SUMPRODUCT(LTA!F37:AJ37,LTA!F$102:AJ$102,LTA!F$105:AJ$105)</f>
        <v>353.11000000000007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203.6</v>
      </c>
      <c r="AB37" s="117">
        <f>-STOA!P37</f>
        <v>0</v>
      </c>
      <c r="AC37">
        <f t="shared" si="0"/>
        <v>12.542363659412784</v>
      </c>
      <c r="AD37">
        <f t="shared" si="1"/>
        <v>1231.9272025241332</v>
      </c>
      <c r="AE37">
        <f>'IDT-1'!F37</f>
        <v>0</v>
      </c>
      <c r="AF37" s="26"/>
      <c r="AG37">
        <f t="shared" si="2"/>
        <v>1231.9272025241332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-90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23.14</v>
      </c>
      <c r="H38">
        <f>PPCL_Spot!T38</f>
        <v>7</v>
      </c>
      <c r="I38">
        <f>Bawana_NG!T38</f>
        <v>55.37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539.38820853380491</v>
      </c>
      <c r="P38" s="77">
        <v>35.090000000000003</v>
      </c>
      <c r="Q38" s="77">
        <v>14.28</v>
      </c>
      <c r="R38" s="80">
        <v>19.2</v>
      </c>
      <c r="S38" s="80">
        <v>0</v>
      </c>
      <c r="T38" s="78">
        <f>SUMPRODUCT(LTA!F38:AJ38,LTA!F$101:AJ$101,LTA!F$105:AJ$105)</f>
        <v>88.240000000000009</v>
      </c>
      <c r="U38" s="78">
        <f>SUMPRODUCT(LTA!F38:AJ38,LTA!F$102:AJ$102,LTA!F$105:AJ$105)</f>
        <v>359.62000000000006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203.6</v>
      </c>
      <c r="AB38" s="117">
        <f>-STOA!P38</f>
        <v>0</v>
      </c>
      <c r="AC38">
        <f t="shared" si="0"/>
        <v>12.493008035400026</v>
      </c>
      <c r="AD38">
        <f t="shared" si="1"/>
        <v>1282.6165520809541</v>
      </c>
      <c r="AE38">
        <f>'IDT-1'!F38</f>
        <v>0</v>
      </c>
      <c r="AF38" s="26"/>
      <c r="AG38">
        <f t="shared" si="2"/>
        <v>1282.6165520809541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-62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12.0786997433704</v>
      </c>
      <c r="F39">
        <f>GT_Spot!T39</f>
        <v>0</v>
      </c>
      <c r="G39">
        <f>PPCL_NG!T39</f>
        <v>23.14</v>
      </c>
      <c r="H39">
        <f>PPCL_Spot!T39</f>
        <v>7</v>
      </c>
      <c r="I39">
        <f>Bawana_NG!T39</f>
        <v>55.37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532.50897484592338</v>
      </c>
      <c r="P39" s="77">
        <v>35.090000000000003</v>
      </c>
      <c r="Q39" s="77">
        <v>14.28</v>
      </c>
      <c r="R39" s="80">
        <v>19.2</v>
      </c>
      <c r="S39" s="80">
        <v>0</v>
      </c>
      <c r="T39" s="78">
        <f>SUMPRODUCT(LTA!F39:AJ39,LTA!F$101:AJ$101,LTA!F$105:AJ$105)</f>
        <v>99.02</v>
      </c>
      <c r="U39" s="78">
        <f>SUMPRODUCT(LTA!F39:AJ39,LTA!F$102:AJ$102,LTA!F$105:AJ$105)</f>
        <v>364.55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203.51</v>
      </c>
      <c r="AB39" s="117">
        <f>-STOA!P39</f>
        <v>0</v>
      </c>
      <c r="AC39">
        <f t="shared" si="0"/>
        <v>12.205020214351888</v>
      </c>
      <c r="AD39">
        <f t="shared" si="1"/>
        <v>1332.542654374942</v>
      </c>
      <c r="AE39">
        <f>'IDT-1'!F39</f>
        <v>0</v>
      </c>
      <c r="AF39" s="26"/>
      <c r="AG39">
        <f t="shared" si="2"/>
        <v>1332.542654374942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-21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12.0786997433704</v>
      </c>
      <c r="F40">
        <f>GT_Spot!T40</f>
        <v>0</v>
      </c>
      <c r="G40">
        <f>PPCL_NG!T40</f>
        <v>23.14</v>
      </c>
      <c r="H40">
        <f>PPCL_Spot!T40</f>
        <v>7</v>
      </c>
      <c r="I40">
        <f>Bawana_NG!T40</f>
        <v>55.37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532.50896877873151</v>
      </c>
      <c r="P40" s="77">
        <v>35.090000000000003</v>
      </c>
      <c r="Q40" s="77">
        <v>14.28</v>
      </c>
      <c r="R40" s="80">
        <v>19.2</v>
      </c>
      <c r="S40" s="80">
        <v>0</v>
      </c>
      <c r="T40" s="78">
        <f>SUMPRODUCT(LTA!F40:AJ40,LTA!F$101:AJ$101,LTA!F$105:AJ$105)</f>
        <v>100.96000000000001</v>
      </c>
      <c r="U40" s="78">
        <f>SUMPRODUCT(LTA!F40:AJ40,LTA!F$102:AJ$102,LTA!F$105:AJ$105)</f>
        <v>368.60999999999996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203.51</v>
      </c>
      <c r="AB40" s="117">
        <f>-STOA!P40</f>
        <v>0</v>
      </c>
      <c r="AC40">
        <f t="shared" si="0"/>
        <v>12.417626456360116</v>
      </c>
      <c r="AD40">
        <f t="shared" si="1"/>
        <v>1320.330042065742</v>
      </c>
      <c r="AE40">
        <f>'IDT-1'!F40</f>
        <v>0</v>
      </c>
      <c r="AF40" s="26"/>
      <c r="AG40">
        <f t="shared" si="2"/>
        <v>1320.330042065742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-39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12.0786997433704</v>
      </c>
      <c r="F41">
        <f>GT_Spot!T41</f>
        <v>0</v>
      </c>
      <c r="G41">
        <f>PPCL_NG!T41</f>
        <v>23.14</v>
      </c>
      <c r="H41">
        <f>PPCL_Spot!T41</f>
        <v>7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587.34956985128724</v>
      </c>
      <c r="P41" s="77">
        <v>61.71</v>
      </c>
      <c r="Q41" s="77">
        <v>20.86</v>
      </c>
      <c r="R41" s="80">
        <v>19.2</v>
      </c>
      <c r="S41" s="80">
        <v>0</v>
      </c>
      <c r="T41" s="78">
        <f>SUMPRODUCT(LTA!F41:AJ41,LTA!F$101:AJ$101,LTA!F$105:AJ$105)</f>
        <v>102.28999999999999</v>
      </c>
      <c r="U41" s="78">
        <f>SUMPRODUCT(LTA!F41:AJ41,LTA!F$102:AJ$102,LTA!F$105:AJ$105)</f>
        <v>373.21999999999997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203.51</v>
      </c>
      <c r="AB41" s="117">
        <f>-STOA!P41</f>
        <v>0</v>
      </c>
      <c r="AC41">
        <f t="shared" si="0"/>
        <v>13.023632772432988</v>
      </c>
      <c r="AD41">
        <f t="shared" si="1"/>
        <v>1466.9346368222245</v>
      </c>
      <c r="AE41">
        <f>'IDT-1'!F41</f>
        <v>0</v>
      </c>
      <c r="AF41" s="26"/>
      <c r="AG41">
        <f t="shared" si="2"/>
        <v>1466.9346368222245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12.0786997433704</v>
      </c>
      <c r="F42">
        <f>GT_Spot!T42</f>
        <v>0</v>
      </c>
      <c r="G42">
        <f>PPCL_NG!T42</f>
        <v>23.14</v>
      </c>
      <c r="H42">
        <f>PPCL_Spot!T42</f>
        <v>7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624.35239946033175</v>
      </c>
      <c r="P42" s="77">
        <v>61.71</v>
      </c>
      <c r="Q42" s="77">
        <v>20.86</v>
      </c>
      <c r="R42" s="80">
        <v>19.2</v>
      </c>
      <c r="S42" s="80">
        <v>0</v>
      </c>
      <c r="T42" s="78">
        <f>SUMPRODUCT(LTA!F42:AJ42,LTA!F$101:AJ$101,LTA!F$105:AJ$105)</f>
        <v>99.58</v>
      </c>
      <c r="U42" s="78">
        <f>SUMPRODUCT(LTA!F42:AJ42,LTA!F$102:AJ$102,LTA!F$105:AJ$105)</f>
        <v>378.08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203.51</v>
      </c>
      <c r="AB42" s="117">
        <f>-STOA!P42</f>
        <v>0</v>
      </c>
      <c r="AC42">
        <f t="shared" si="0"/>
        <v>13.36817767299258</v>
      </c>
      <c r="AD42">
        <f t="shared" si="1"/>
        <v>1505.7429215307097</v>
      </c>
      <c r="AE42">
        <f>'IDT-1'!F42</f>
        <v>0</v>
      </c>
      <c r="AF42" s="26"/>
      <c r="AG42">
        <f t="shared" si="2"/>
        <v>1505.7429215307097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12.081009685940709</v>
      </c>
      <c r="F43">
        <f>GT_Spot!T43</f>
        <v>0</v>
      </c>
      <c r="G43">
        <f>PPCL_NG!T43</f>
        <v>23.14</v>
      </c>
      <c r="H43">
        <f>PPCL_Spot!T43</f>
        <v>7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620.80261342292943</v>
      </c>
      <c r="P43" s="77">
        <v>59.31</v>
      </c>
      <c r="Q43" s="77">
        <v>20.86</v>
      </c>
      <c r="R43" s="80">
        <v>19.2</v>
      </c>
      <c r="S43" s="80">
        <v>0</v>
      </c>
      <c r="T43" s="78">
        <f>SUMPRODUCT(LTA!F43:AJ43,LTA!F$101:AJ$101,LTA!F$105:AJ$105)</f>
        <v>90.2</v>
      </c>
      <c r="U43" s="78">
        <f>SUMPRODUCT(LTA!F43:AJ43,LTA!F$102:AJ$102,LTA!F$105:AJ$105)</f>
        <v>381.77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203.42</v>
      </c>
      <c r="AB43" s="117">
        <f>-STOA!P43</f>
        <v>0</v>
      </c>
      <c r="AC43">
        <f t="shared" si="0"/>
        <v>13.606415883358061</v>
      </c>
      <c r="AD43">
        <f t="shared" si="1"/>
        <v>1532.5772072255122</v>
      </c>
      <c r="AE43">
        <f>'IDT-1'!F43</f>
        <v>0</v>
      </c>
      <c r="AF43" s="26"/>
      <c r="AG43">
        <f t="shared" si="2"/>
        <v>1532.5772072255122</v>
      </c>
      <c r="AI43" s="75">
        <f>PXIL!J43</f>
        <v>0</v>
      </c>
      <c r="AJ43" s="75">
        <f>PXIL!P43</f>
        <v>0</v>
      </c>
      <c r="AK43" s="75">
        <f>RTM_IEX!J43</f>
        <v>38.799999999999997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12.081009685940709</v>
      </c>
      <c r="F44">
        <f>GT_Spot!T44</f>
        <v>0</v>
      </c>
      <c r="G44">
        <f>PPCL_NG!T44</f>
        <v>23.14</v>
      </c>
      <c r="H44">
        <f>PPCL_Spot!T44</f>
        <v>7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649.90290669943795</v>
      </c>
      <c r="P44" s="77">
        <v>60.15</v>
      </c>
      <c r="Q44" s="77">
        <v>20.86</v>
      </c>
      <c r="R44" s="80">
        <v>19.2</v>
      </c>
      <c r="S44" s="80">
        <v>0</v>
      </c>
      <c r="T44" s="78">
        <f>SUMPRODUCT(LTA!F44:AJ44,LTA!F$101:AJ$101,LTA!F$105:AJ$105)</f>
        <v>94.12</v>
      </c>
      <c r="U44" s="78">
        <f>SUMPRODUCT(LTA!F44:AJ44,LTA!F$102:AJ$102,LTA!F$105:AJ$105)</f>
        <v>364.71000000000004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203.42</v>
      </c>
      <c r="AB44" s="117">
        <f>-STOA!P44</f>
        <v>0</v>
      </c>
      <c r="AC44">
        <f t="shared" si="0"/>
        <v>13.583538464191333</v>
      </c>
      <c r="AD44">
        <f t="shared" si="1"/>
        <v>1530.0003779211875</v>
      </c>
      <c r="AE44">
        <f>'IDT-1'!F44</f>
        <v>0</v>
      </c>
      <c r="AF44" s="26"/>
      <c r="AG44">
        <f t="shared" si="2"/>
        <v>1530.0003779211875</v>
      </c>
      <c r="AI44" s="75">
        <f>PXIL!J44</f>
        <v>0</v>
      </c>
      <c r="AJ44" s="75">
        <f>PXIL!P44</f>
        <v>0</v>
      </c>
      <c r="AK44" s="75">
        <f>RTM_IEX!J44</f>
        <v>19.399999999999999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12.083459328696703</v>
      </c>
      <c r="F45">
        <f>GT_Spot!T45</f>
        <v>0</v>
      </c>
      <c r="G45">
        <f>PPCL_NG!T45</f>
        <v>23.14</v>
      </c>
      <c r="H45">
        <f>PPCL_Spot!T45</f>
        <v>7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694.97230860470881</v>
      </c>
      <c r="P45" s="77">
        <v>60.15</v>
      </c>
      <c r="Q45" s="77">
        <v>20.86</v>
      </c>
      <c r="R45" s="80">
        <v>19.2</v>
      </c>
      <c r="S45" s="80">
        <v>0</v>
      </c>
      <c r="T45" s="78">
        <f>SUMPRODUCT(LTA!F45:AJ45,LTA!F$101:AJ$101,LTA!F$105:AJ$105)</f>
        <v>91.84</v>
      </c>
      <c r="U45" s="78">
        <f>SUMPRODUCT(LTA!F45:AJ45,LTA!F$102:AJ$102,LTA!F$105:AJ$105)</f>
        <v>366.12000000000006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203.42</v>
      </c>
      <c r="AB45" s="117">
        <f>-STOA!P45</f>
        <v>0</v>
      </c>
      <c r="AC45">
        <f t="shared" si="0"/>
        <v>13.801794757813971</v>
      </c>
      <c r="AD45">
        <f t="shared" si="1"/>
        <v>1554.5839731755918</v>
      </c>
      <c r="AE45">
        <f>'IDT-1'!F45</f>
        <v>0</v>
      </c>
      <c r="AF45" s="26"/>
      <c r="AG45">
        <f t="shared" si="2"/>
        <v>1554.5839731755918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12.083459328696703</v>
      </c>
      <c r="F46">
        <f>GT_Spot!T46</f>
        <v>0</v>
      </c>
      <c r="G46">
        <f>PPCL_NG!T46</f>
        <v>23.14</v>
      </c>
      <c r="H46">
        <f>PPCL_Spot!T46</f>
        <v>7.4375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714.37404457041407</v>
      </c>
      <c r="P46" s="77">
        <v>60.15</v>
      </c>
      <c r="Q46" s="77">
        <v>20.86</v>
      </c>
      <c r="R46" s="80">
        <v>19.2</v>
      </c>
      <c r="S46" s="80">
        <v>0</v>
      </c>
      <c r="T46" s="78">
        <f>SUMPRODUCT(LTA!F46:AJ46,LTA!F$101:AJ$101,LTA!F$105:AJ$105)</f>
        <v>92.86</v>
      </c>
      <c r="U46" s="78">
        <f>SUMPRODUCT(LTA!F46:AJ46,LTA!F$102:AJ$102,LTA!F$105:AJ$105)</f>
        <v>367.38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203.42</v>
      </c>
      <c r="AB46" s="117">
        <f>-STOA!P46</f>
        <v>0</v>
      </c>
      <c r="AC46">
        <f t="shared" si="0"/>
        <v>13.996444034312175</v>
      </c>
      <c r="AD46">
        <f t="shared" si="1"/>
        <v>1576.5085598647986</v>
      </c>
      <c r="AE46">
        <f>'IDT-1'!F46</f>
        <v>0</v>
      </c>
      <c r="AF46" s="26"/>
      <c r="AG46">
        <f t="shared" si="2"/>
        <v>1576.5085598647986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8.0730296673658977</v>
      </c>
      <c r="F47">
        <f>GT_Spot!T47</f>
        <v>0</v>
      </c>
      <c r="G47">
        <f>PPCL_NG!T47</f>
        <v>23.14</v>
      </c>
      <c r="H47">
        <f>PPCL_Spot!T47</f>
        <v>5.05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767.06418431855309</v>
      </c>
      <c r="P47" s="77">
        <v>60.15</v>
      </c>
      <c r="Q47" s="77">
        <v>20.86</v>
      </c>
      <c r="R47" s="80">
        <v>19.2</v>
      </c>
      <c r="S47" s="80">
        <v>0</v>
      </c>
      <c r="T47" s="78">
        <f>SUMPRODUCT(LTA!F47:AJ47,LTA!F$101:AJ$101,LTA!F$105:AJ$105)</f>
        <v>93.97</v>
      </c>
      <c r="U47" s="78">
        <f>SUMPRODUCT(LTA!F47:AJ47,LTA!F$102:AJ$102,LTA!F$105:AJ$105)</f>
        <v>367.47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203.32</v>
      </c>
      <c r="AB47" s="117">
        <f>-STOA!P47</f>
        <v>0</v>
      </c>
      <c r="AC47">
        <f t="shared" si="0"/>
        <v>15.212526960073667</v>
      </c>
      <c r="AD47">
        <f t="shared" si="1"/>
        <v>1532.6846870258453</v>
      </c>
      <c r="AE47">
        <f>'IDT-1'!F47</f>
        <v>0</v>
      </c>
      <c r="AF47" s="26"/>
      <c r="AG47">
        <f t="shared" si="2"/>
        <v>1532.6846870258453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-90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8.0730296673658977</v>
      </c>
      <c r="F48">
        <f>GT_Spot!T48</f>
        <v>0</v>
      </c>
      <c r="G48">
        <f>PPCL_NG!T48</f>
        <v>23.14</v>
      </c>
      <c r="H48">
        <f>PPCL_Spot!T48</f>
        <v>5.05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759.1167641001532</v>
      </c>
      <c r="P48" s="77">
        <v>60.15</v>
      </c>
      <c r="Q48" s="77">
        <v>20.86</v>
      </c>
      <c r="R48" s="80">
        <v>19.2</v>
      </c>
      <c r="S48" s="80">
        <v>0</v>
      </c>
      <c r="T48" s="78">
        <f>SUMPRODUCT(LTA!F48:AJ48,LTA!F$101:AJ$101,LTA!F$105:AJ$105)</f>
        <v>94.28</v>
      </c>
      <c r="U48" s="78">
        <f>SUMPRODUCT(LTA!F48:AJ48,LTA!F$102:AJ$102,LTA!F$105:AJ$105)</f>
        <v>366.06000000000006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203.32</v>
      </c>
      <c r="AB48" s="117">
        <f>-STOA!P48</f>
        <v>0</v>
      </c>
      <c r="AC48">
        <f t="shared" si="0"/>
        <v>14.866565836485886</v>
      </c>
      <c r="AD48">
        <f t="shared" si="1"/>
        <v>1553.9832279310331</v>
      </c>
      <c r="AE48">
        <f>'IDT-1'!F48</f>
        <v>0</v>
      </c>
      <c r="AF48" s="26"/>
      <c r="AG48">
        <f t="shared" si="2"/>
        <v>1553.9832279310331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-60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8.0730296673658977</v>
      </c>
      <c r="F49">
        <f>GT_Spot!T49</f>
        <v>0</v>
      </c>
      <c r="G49">
        <f>PPCL_NG!T49</f>
        <v>23.14</v>
      </c>
      <c r="H49">
        <f>PPCL_Spot!T49</f>
        <v>15.895324904439873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759.1167641001532</v>
      </c>
      <c r="P49" s="77">
        <v>60.15</v>
      </c>
      <c r="Q49" s="77">
        <v>20.86</v>
      </c>
      <c r="R49" s="80">
        <v>19.2</v>
      </c>
      <c r="S49" s="80">
        <v>0</v>
      </c>
      <c r="T49" s="78">
        <f>SUMPRODUCT(LTA!F49:AJ49,LTA!F$101:AJ$101,LTA!F$105:AJ$105)</f>
        <v>94.74</v>
      </c>
      <c r="U49" s="78">
        <f>SUMPRODUCT(LTA!F49:AJ49,LTA!F$102:AJ$102,LTA!F$105:AJ$105)</f>
        <v>364.81000000000006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203.32</v>
      </c>
      <c r="AB49" s="117">
        <f>-STOA!P49</f>
        <v>0</v>
      </c>
      <c r="AC49">
        <f t="shared" si="0"/>
        <v>14.511146319535195</v>
      </c>
      <c r="AD49">
        <f t="shared" si="1"/>
        <v>1614.393972352424</v>
      </c>
      <c r="AE49">
        <f>'IDT-1'!F49</f>
        <v>0</v>
      </c>
      <c r="AF49" s="26"/>
      <c r="AG49">
        <f t="shared" si="2"/>
        <v>1614.393972352424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8.0730296673658977</v>
      </c>
      <c r="F50">
        <f>GT_Spot!T50</f>
        <v>0</v>
      </c>
      <c r="G50">
        <f>PPCL_NG!T50</f>
        <v>23.14</v>
      </c>
      <c r="H50">
        <f>PPCL_Spot!T50</f>
        <v>16.309999999999999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755.16567711615312</v>
      </c>
      <c r="P50" s="77">
        <v>60.15</v>
      </c>
      <c r="Q50" s="77">
        <v>20.86</v>
      </c>
      <c r="R50" s="80">
        <v>19.2</v>
      </c>
      <c r="S50" s="80">
        <v>0</v>
      </c>
      <c r="T50" s="78">
        <f>SUMPRODUCT(LTA!F50:AJ50,LTA!F$101:AJ$101,LTA!F$105:AJ$105)</f>
        <v>94.88</v>
      </c>
      <c r="U50" s="78">
        <f>SUMPRODUCT(LTA!F50:AJ50,LTA!F$102:AJ$102,LTA!F$105:AJ$105)</f>
        <v>363.02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203.32</v>
      </c>
      <c r="AB50" s="117">
        <f>-STOA!P50</f>
        <v>0</v>
      </c>
      <c r="AC50">
        <f t="shared" si="0"/>
        <v>14.376724619694969</v>
      </c>
      <c r="AD50">
        <f t="shared" si="1"/>
        <v>1619.3419821638242</v>
      </c>
      <c r="AE50">
        <f>'IDT-1'!F50</f>
        <v>0</v>
      </c>
      <c r="AF50" s="26"/>
      <c r="AG50">
        <f t="shared" si="2"/>
        <v>1619.3419821638242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8.3154540162980197</v>
      </c>
      <c r="F51">
        <f>GT_Spot!T51</f>
        <v>0</v>
      </c>
      <c r="G51">
        <f>PPCL_NG!T51</f>
        <v>23.14</v>
      </c>
      <c r="H51">
        <f>PPCL_Spot!T51</f>
        <v>5.05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767.19495721342298</v>
      </c>
      <c r="P51" s="77">
        <v>60.389999999999993</v>
      </c>
      <c r="Q51" s="77">
        <v>20.86</v>
      </c>
      <c r="R51" s="80">
        <v>19.2</v>
      </c>
      <c r="S51" s="80">
        <v>0</v>
      </c>
      <c r="T51" s="78">
        <f>SUMPRODUCT(LTA!F51:AJ51,LTA!F$101:AJ$101,LTA!F$105:AJ$105)</f>
        <v>94.94</v>
      </c>
      <c r="U51" s="78">
        <f>SUMPRODUCT(LTA!F51:AJ51,LTA!F$102:AJ$102,LTA!F$105:AJ$105)</f>
        <v>366.72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203.23</v>
      </c>
      <c r="AB51" s="117">
        <f>-STOA!P51</f>
        <v>0</v>
      </c>
      <c r="AC51">
        <f t="shared" si="0"/>
        <v>14.932195618821547</v>
      </c>
      <c r="AD51">
        <f t="shared" si="1"/>
        <v>1681.9082156108996</v>
      </c>
      <c r="AE51">
        <f>'IDT-1'!F51</f>
        <v>0</v>
      </c>
      <c r="AF51" s="26"/>
      <c r="AG51">
        <f t="shared" si="2"/>
        <v>1681.9082156108996</v>
      </c>
      <c r="AI51" s="75">
        <f>PXIL!J51</f>
        <v>0</v>
      </c>
      <c r="AJ51" s="75">
        <f>PXIL!P51</f>
        <v>0</v>
      </c>
      <c r="AK51" s="75">
        <f>RTM_IEX!J51</f>
        <v>58.2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8.3154540162980197</v>
      </c>
      <c r="F52">
        <f>GT_Spot!T52</f>
        <v>0</v>
      </c>
      <c r="G52">
        <f>PPCL_NG!T52</f>
        <v>23.14</v>
      </c>
      <c r="H52">
        <f>PPCL_Spot!T52</f>
        <v>5.05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767.19495721342298</v>
      </c>
      <c r="P52" s="77">
        <v>60.389999999999993</v>
      </c>
      <c r="Q52" s="77">
        <v>20.86</v>
      </c>
      <c r="R52" s="80">
        <v>19.2</v>
      </c>
      <c r="S52" s="80">
        <v>0</v>
      </c>
      <c r="T52" s="78">
        <f>SUMPRODUCT(LTA!F52:AJ52,LTA!F$101:AJ$101,LTA!F$105:AJ$105)</f>
        <v>95</v>
      </c>
      <c r="U52" s="78">
        <f>SUMPRODUCT(LTA!F52:AJ52,LTA!F$102:AJ$102,LTA!F$105:AJ$105)</f>
        <v>366.06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203.23</v>
      </c>
      <c r="AB52" s="117">
        <f>-STOA!P52</f>
        <v>0</v>
      </c>
      <c r="AC52">
        <f t="shared" si="0"/>
        <v>14.841555618821547</v>
      </c>
      <c r="AD52">
        <f t="shared" si="1"/>
        <v>1671.6988556108995</v>
      </c>
      <c r="AE52">
        <f>'IDT-1'!F52</f>
        <v>0</v>
      </c>
      <c r="AF52" s="26"/>
      <c r="AG52">
        <f t="shared" si="2"/>
        <v>1671.6988556108995</v>
      </c>
      <c r="AI52" s="75">
        <f>PXIL!J52</f>
        <v>0</v>
      </c>
      <c r="AJ52" s="75">
        <f>PXIL!P52</f>
        <v>0</v>
      </c>
      <c r="AK52" s="75">
        <f>RTM_IEX!J52</f>
        <v>48.5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12.081009685940709</v>
      </c>
      <c r="F53">
        <f>GT_Spot!T53</f>
        <v>0</v>
      </c>
      <c r="G53">
        <f>PPCL_NG!T53</f>
        <v>23.14</v>
      </c>
      <c r="H53">
        <f>PPCL_Spot!T53</f>
        <v>7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708.87768642603532</v>
      </c>
      <c r="P53" s="77">
        <v>60.15</v>
      </c>
      <c r="Q53" s="77">
        <v>20.86</v>
      </c>
      <c r="R53" s="80">
        <v>19.2</v>
      </c>
      <c r="S53" s="80">
        <v>0</v>
      </c>
      <c r="T53" s="78">
        <f>SUMPRODUCT(LTA!F53:AJ53,LTA!F$101:AJ$101,LTA!F$105:AJ$105)</f>
        <v>95.03</v>
      </c>
      <c r="U53" s="78">
        <f>SUMPRODUCT(LTA!F53:AJ53,LTA!F$102:AJ$102,LTA!F$105:AJ$105)</f>
        <v>367.7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203.23</v>
      </c>
      <c r="AB53" s="117">
        <f>-STOA!P53</f>
        <v>0</v>
      </c>
      <c r="AC53">
        <f t="shared" si="0"/>
        <v>14.818044525785391</v>
      </c>
      <c r="AD53">
        <f t="shared" si="1"/>
        <v>1669.0506515861907</v>
      </c>
      <c r="AE53">
        <f>'IDT-1'!F53</f>
        <v>0</v>
      </c>
      <c r="AF53" s="26"/>
      <c r="AG53">
        <f t="shared" si="2"/>
        <v>1669.0506515861907</v>
      </c>
      <c r="AI53" s="75">
        <f>PXIL!J53</f>
        <v>0</v>
      </c>
      <c r="AJ53" s="75">
        <f>PXIL!P53</f>
        <v>0</v>
      </c>
      <c r="AK53" s="75">
        <f>RTM_IEX!J53</f>
        <v>97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12.081009685940709</v>
      </c>
      <c r="F54">
        <f>GT_Spot!T54</f>
        <v>0</v>
      </c>
      <c r="G54">
        <f>PPCL_NG!T54</f>
        <v>23.14</v>
      </c>
      <c r="H54">
        <f>PPCL_Spot!T54</f>
        <v>7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670.07770106286091</v>
      </c>
      <c r="P54" s="77">
        <v>60.15</v>
      </c>
      <c r="Q54" s="77">
        <v>20.86</v>
      </c>
      <c r="R54" s="80">
        <v>19.2</v>
      </c>
      <c r="S54" s="80">
        <v>0</v>
      </c>
      <c r="T54" s="78">
        <f>SUMPRODUCT(LTA!F54:AJ54,LTA!F$101:AJ$101,LTA!F$105:AJ$105)</f>
        <v>94.94</v>
      </c>
      <c r="U54" s="78">
        <f>SUMPRODUCT(LTA!F54:AJ54,LTA!F$102:AJ$102,LTA!F$105:AJ$105)</f>
        <v>367.58000000000004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203.23</v>
      </c>
      <c r="AB54" s="117">
        <f>-STOA!P54</f>
        <v>0</v>
      </c>
      <c r="AC54">
        <f t="shared" si="0"/>
        <v>14.560116654589454</v>
      </c>
      <c r="AD54">
        <f t="shared" si="1"/>
        <v>1639.9985940942122</v>
      </c>
      <c r="AE54">
        <f>'IDT-1'!F54</f>
        <v>0</v>
      </c>
      <c r="AF54" s="26"/>
      <c r="AG54">
        <f t="shared" si="2"/>
        <v>1639.9985940942122</v>
      </c>
      <c r="AI54" s="75">
        <f>PXIL!J54</f>
        <v>0</v>
      </c>
      <c r="AJ54" s="75">
        <f>PXIL!P54</f>
        <v>0</v>
      </c>
      <c r="AK54" s="75">
        <f>RTM_IEX!J54</f>
        <v>106.7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12.081009685940709</v>
      </c>
      <c r="F55">
        <f>GT_Spot!T55</f>
        <v>0</v>
      </c>
      <c r="G55">
        <f>PPCL_NG!T55</f>
        <v>23.14</v>
      </c>
      <c r="H55">
        <f>PPCL_Spot!T55</f>
        <v>7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607.92861900638115</v>
      </c>
      <c r="P55" s="77">
        <v>60.15</v>
      </c>
      <c r="Q55" s="77">
        <v>20.86</v>
      </c>
      <c r="R55" s="80">
        <v>19.2</v>
      </c>
      <c r="S55" s="80">
        <v>0</v>
      </c>
      <c r="T55" s="78">
        <f>SUMPRODUCT(LTA!F55:AJ55,LTA!F$101:AJ$101,LTA!F$105:AJ$105)</f>
        <v>96.17</v>
      </c>
      <c r="U55" s="78">
        <f>SUMPRODUCT(LTA!F55:AJ55,LTA!F$102:AJ$102,LTA!F$105:AJ$105)</f>
        <v>368.96000000000004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203.42</v>
      </c>
      <c r="AB55" s="117">
        <f>-STOA!P55</f>
        <v>0</v>
      </c>
      <c r="AC55">
        <f t="shared" si="0"/>
        <v>13.312284732492435</v>
      </c>
      <c r="AD55">
        <f t="shared" si="1"/>
        <v>1499.4473439598296</v>
      </c>
      <c r="AE55">
        <f>'IDT-1'!F55</f>
        <v>0</v>
      </c>
      <c r="AF55" s="26"/>
      <c r="AG55">
        <f t="shared" si="2"/>
        <v>1499.4473439598296</v>
      </c>
      <c r="AI55" s="75">
        <f>PXIL!J55</f>
        <v>0</v>
      </c>
      <c r="AJ55" s="75">
        <f>PXIL!P55</f>
        <v>0</v>
      </c>
      <c r="AK55" s="75">
        <f>RTM_IEX!J55</f>
        <v>24.25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12.081009685940709</v>
      </c>
      <c r="F56">
        <f>GT_Spot!T56</f>
        <v>0</v>
      </c>
      <c r="G56">
        <f>PPCL_NG!T56</f>
        <v>23.14</v>
      </c>
      <c r="H56">
        <f>PPCL_Spot!T56</f>
        <v>7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607.92863364320704</v>
      </c>
      <c r="P56" s="77">
        <v>60.15</v>
      </c>
      <c r="Q56" s="77">
        <v>20.86</v>
      </c>
      <c r="R56" s="80">
        <v>19.2</v>
      </c>
      <c r="S56" s="80">
        <v>0</v>
      </c>
      <c r="T56" s="78">
        <f>SUMPRODUCT(LTA!F56:AJ56,LTA!F$101:AJ$101,LTA!F$105:AJ$105)</f>
        <v>95.960000000000008</v>
      </c>
      <c r="U56" s="78">
        <f>SUMPRODUCT(LTA!F56:AJ56,LTA!F$102:AJ$102,LTA!F$105:AJ$105)</f>
        <v>370.91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203.42</v>
      </c>
      <c r="AB56" s="117">
        <f>-STOA!P56</f>
        <v>0</v>
      </c>
      <c r="AC56">
        <f t="shared" si="0"/>
        <v>13.242236861296503</v>
      </c>
      <c r="AD56">
        <f t="shared" si="1"/>
        <v>1491.5574064678513</v>
      </c>
      <c r="AE56">
        <f>'IDT-1'!F56</f>
        <v>0</v>
      </c>
      <c r="AF56" s="26"/>
      <c r="AG56">
        <f t="shared" si="2"/>
        <v>1491.5574064678513</v>
      </c>
      <c r="AI56" s="75">
        <f>PXIL!J56</f>
        <v>0</v>
      </c>
      <c r="AJ56" s="75">
        <f>PXIL!P56</f>
        <v>0</v>
      </c>
      <c r="AK56" s="75">
        <f>RTM_IEX!J56</f>
        <v>14.55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12.081009685940709</v>
      </c>
      <c r="F57">
        <f>GT_Spot!T57</f>
        <v>0</v>
      </c>
      <c r="G57">
        <f>PPCL_NG!T57</f>
        <v>23.14</v>
      </c>
      <c r="H57">
        <f>PPCL_Spot!T57</f>
        <v>7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660.78137218436257</v>
      </c>
      <c r="P57" s="77">
        <v>60.15</v>
      </c>
      <c r="Q57" s="77">
        <v>20.86</v>
      </c>
      <c r="R57" s="80">
        <v>19.2</v>
      </c>
      <c r="S57" s="80">
        <v>0</v>
      </c>
      <c r="T57" s="78">
        <f>SUMPRODUCT(LTA!F57:AJ57,LTA!F$101:AJ$101,LTA!F$105:AJ$105)</f>
        <v>95.789999999999992</v>
      </c>
      <c r="U57" s="78">
        <f>SUMPRODUCT(LTA!F57:AJ57,LTA!F$102:AJ$102,LTA!F$105:AJ$105)</f>
        <v>375.36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203.42</v>
      </c>
      <c r="AB57" s="117">
        <f>-STOA!P57</f>
        <v>0</v>
      </c>
      <c r="AC57">
        <f t="shared" si="0"/>
        <v>13.972090061346483</v>
      </c>
      <c r="AD57">
        <f t="shared" si="1"/>
        <v>1493.4102918089568</v>
      </c>
      <c r="AE57">
        <f>'IDT-1'!F57</f>
        <v>0</v>
      </c>
      <c r="AF57" s="26"/>
      <c r="AG57">
        <f t="shared" si="2"/>
        <v>1493.4102918089568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12.081009685940709</v>
      </c>
      <c r="F58">
        <f>GT_Spot!T58</f>
        <v>0</v>
      </c>
      <c r="G58">
        <f>PPCL_NG!T58</f>
        <v>23.14</v>
      </c>
      <c r="H58">
        <f>PPCL_Spot!T58</f>
        <v>7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709.28138682118822</v>
      </c>
      <c r="P58" s="77">
        <v>60.15</v>
      </c>
      <c r="Q58" s="77">
        <v>20.86</v>
      </c>
      <c r="R58" s="80">
        <v>19.2</v>
      </c>
      <c r="S58" s="80">
        <v>0</v>
      </c>
      <c r="T58" s="78">
        <f>SUMPRODUCT(LTA!F58:AJ58,LTA!F$101:AJ$101,LTA!F$105:AJ$105)</f>
        <v>95.04</v>
      </c>
      <c r="U58" s="78">
        <f>SUMPRODUCT(LTA!F58:AJ58,LTA!F$102:AJ$102,LTA!F$105:AJ$105)</f>
        <v>377.47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203.42</v>
      </c>
      <c r="AB58" s="117">
        <f>-STOA!P58</f>
        <v>0</v>
      </c>
      <c r="AC58">
        <f t="shared" si="0"/>
        <v>14.233295639706641</v>
      </c>
      <c r="AD58">
        <f t="shared" si="1"/>
        <v>1563.0091008674221</v>
      </c>
      <c r="AE58">
        <f>'IDT-1'!F58</f>
        <v>0</v>
      </c>
      <c r="AF58" s="26"/>
      <c r="AG58">
        <f t="shared" si="2"/>
        <v>1563.0091008674221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12.081009685940709</v>
      </c>
      <c r="F59">
        <f>GT_Spot!T59</f>
        <v>0</v>
      </c>
      <c r="G59">
        <f>PPCL_NG!T59</f>
        <v>23.14</v>
      </c>
      <c r="H59">
        <f>PPCL_Spot!T59</f>
        <v>7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769.78635266466404</v>
      </c>
      <c r="P59" s="77">
        <v>60.15</v>
      </c>
      <c r="Q59" s="77">
        <v>20.86</v>
      </c>
      <c r="R59" s="80">
        <v>19.2</v>
      </c>
      <c r="S59" s="80">
        <v>0</v>
      </c>
      <c r="T59" s="78">
        <f>SUMPRODUCT(LTA!F59:AJ59,LTA!F$101:AJ$101,LTA!F$105:AJ$105)</f>
        <v>94.38</v>
      </c>
      <c r="U59" s="78">
        <f>SUMPRODUCT(LTA!F59:AJ59,LTA!F$102:AJ$102,LTA!F$105:AJ$105)</f>
        <v>379.65000000000003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203.6</v>
      </c>
      <c r="AB59" s="117">
        <f>-STOA!P59</f>
        <v>0</v>
      </c>
      <c r="AC59">
        <f t="shared" si="0"/>
        <v>14.603136788685323</v>
      </c>
      <c r="AD59">
        <f t="shared" si="1"/>
        <v>1644.8442255619193</v>
      </c>
      <c r="AE59">
        <f>'IDT-1'!F59</f>
        <v>0</v>
      </c>
      <c r="AF59" s="26"/>
      <c r="AG59">
        <f t="shared" si="2"/>
        <v>1644.8442255619193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12.081009685940709</v>
      </c>
      <c r="F60">
        <f>GT_Spot!T60</f>
        <v>0</v>
      </c>
      <c r="G60">
        <f>PPCL_NG!T60</f>
        <v>23.14</v>
      </c>
      <c r="H60">
        <f>PPCL_Spot!T60</f>
        <v>7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769.69312408036819</v>
      </c>
      <c r="P60" s="77">
        <v>60.15</v>
      </c>
      <c r="Q60" s="77">
        <v>20.86</v>
      </c>
      <c r="R60" s="80">
        <v>19.2</v>
      </c>
      <c r="S60" s="80">
        <v>0</v>
      </c>
      <c r="T60" s="78">
        <f>SUMPRODUCT(LTA!F60:AJ60,LTA!F$101:AJ$101,LTA!F$105:AJ$105)</f>
        <v>93.28</v>
      </c>
      <c r="U60" s="78">
        <f>SUMPRODUCT(LTA!F60:AJ60,LTA!F$102:AJ$102,LTA!F$105:AJ$105)</f>
        <v>376.19000000000005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203.6</v>
      </c>
      <c r="AB60" s="117">
        <f>-STOA!P60</f>
        <v>0</v>
      </c>
      <c r="AC60">
        <f t="shared" si="0"/>
        <v>14.562188377143519</v>
      </c>
      <c r="AD60">
        <f t="shared" si="1"/>
        <v>1640.2319453891655</v>
      </c>
      <c r="AE60">
        <f>'IDT-1'!F60</f>
        <v>0</v>
      </c>
      <c r="AF60" s="26"/>
      <c r="AG60">
        <f t="shared" si="2"/>
        <v>1640.2319453891655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12.081009685940709</v>
      </c>
      <c r="F61">
        <f>GT_Spot!T61</f>
        <v>0</v>
      </c>
      <c r="G61">
        <f>PPCL_NG!T61</f>
        <v>23.14</v>
      </c>
      <c r="H61">
        <f>PPCL_Spot!T61</f>
        <v>7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768.49266225840256</v>
      </c>
      <c r="P61" s="77">
        <v>60.15</v>
      </c>
      <c r="Q61" s="77">
        <v>20.86</v>
      </c>
      <c r="R61" s="80">
        <v>19.2</v>
      </c>
      <c r="S61" s="80">
        <v>0</v>
      </c>
      <c r="T61" s="78">
        <f>SUMPRODUCT(LTA!F61:AJ61,LTA!F$101:AJ$101,LTA!F$105:AJ$105)</f>
        <v>98.710000000000008</v>
      </c>
      <c r="U61" s="78">
        <f>SUMPRODUCT(LTA!F61:AJ61,LTA!F$102:AJ$102,LTA!F$105:AJ$105)</f>
        <v>372.43000000000006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203.6</v>
      </c>
      <c r="AB61" s="117">
        <f>-STOA!P61</f>
        <v>0</v>
      </c>
      <c r="AC61">
        <f t="shared" si="0"/>
        <v>15.143398602052917</v>
      </c>
      <c r="AD61">
        <f t="shared" si="1"/>
        <v>1575.1202733422904</v>
      </c>
      <c r="AE61">
        <f>'IDT-1'!F61</f>
        <v>0</v>
      </c>
      <c r="AF61" s="26"/>
      <c r="AG61">
        <f t="shared" si="2"/>
        <v>1575.1202733422904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12.0786997433704</v>
      </c>
      <c r="F62">
        <f>GT_Spot!T62</f>
        <v>0</v>
      </c>
      <c r="G62">
        <f>PPCL_NG!T62</f>
        <v>23.14</v>
      </c>
      <c r="H62">
        <f>PPCL_Spot!T62</f>
        <v>7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768.49390556401045</v>
      </c>
      <c r="P62" s="77">
        <v>60.15</v>
      </c>
      <c r="Q62" s="77">
        <v>20.86</v>
      </c>
      <c r="R62" s="80">
        <v>19.2</v>
      </c>
      <c r="S62" s="80">
        <v>0</v>
      </c>
      <c r="T62" s="78">
        <f>SUMPRODUCT(LTA!F62:AJ62,LTA!F$101:AJ$101,LTA!F$105:AJ$105)</f>
        <v>100.21000000000001</v>
      </c>
      <c r="U62" s="78">
        <f>SUMPRODUCT(LTA!F62:AJ62,LTA!F$102:AJ$102,LTA!F$105:AJ$105)</f>
        <v>369.38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203.6</v>
      </c>
      <c r="AB62" s="117">
        <f>-STOA!P62</f>
        <v>0</v>
      </c>
      <c r="AC62">
        <f t="shared" si="0"/>
        <v>14.552670926704952</v>
      </c>
      <c r="AD62">
        <f t="shared" si="1"/>
        <v>1639.1599343806758</v>
      </c>
      <c r="AE62">
        <f>'IDT-1'!F62</f>
        <v>0</v>
      </c>
      <c r="AF62" s="26"/>
      <c r="AG62">
        <f t="shared" si="2"/>
        <v>1639.1599343806758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12.079866888519133</v>
      </c>
      <c r="F63">
        <f>GT_Spot!T63</f>
        <v>0</v>
      </c>
      <c r="G63">
        <f>PPCL_NG!T63</f>
        <v>23.14</v>
      </c>
      <c r="H63">
        <f>PPCL_Spot!T63</f>
        <v>7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779.91672238241188</v>
      </c>
      <c r="P63" s="77">
        <v>60.15</v>
      </c>
      <c r="Q63" s="77">
        <v>20.86</v>
      </c>
      <c r="R63" s="80">
        <v>19.2</v>
      </c>
      <c r="S63" s="80">
        <v>0</v>
      </c>
      <c r="T63" s="78">
        <f>SUMPRODUCT(LTA!F63:AJ63,LTA!F$101:AJ$101,LTA!F$105:AJ$105)</f>
        <v>102.36</v>
      </c>
      <c r="U63" s="78">
        <f>SUMPRODUCT(LTA!F63:AJ63,LTA!F$102:AJ$102,LTA!F$105:AJ$105)</f>
        <v>373.33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203.79</v>
      </c>
      <c r="AB63" s="117">
        <f>-STOA!P63</f>
        <v>0</v>
      </c>
      <c r="AC63">
        <f t="shared" si="0"/>
        <v>15.507585462581771</v>
      </c>
      <c r="AD63">
        <f t="shared" si="1"/>
        <v>1565.9190038083491</v>
      </c>
      <c r="AE63">
        <f>'IDT-1'!F63</f>
        <v>0</v>
      </c>
      <c r="AF63" s="26"/>
      <c r="AG63">
        <f t="shared" si="2"/>
        <v>1565.9190038083491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-90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12.079866888519133</v>
      </c>
      <c r="F64">
        <f>GT_Spot!T64</f>
        <v>0</v>
      </c>
      <c r="G64">
        <f>PPCL_NG!T64</f>
        <v>23.14</v>
      </c>
      <c r="H64">
        <f>PPCL_Spot!T64</f>
        <v>7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783.96640083521174</v>
      </c>
      <c r="P64" s="77">
        <v>60.15</v>
      </c>
      <c r="Q64" s="77">
        <v>20.86</v>
      </c>
      <c r="R64" s="80">
        <v>19.2</v>
      </c>
      <c r="S64" s="80">
        <v>0</v>
      </c>
      <c r="T64" s="78">
        <f>SUMPRODUCT(LTA!F64:AJ64,LTA!F$101:AJ$101,LTA!F$105:AJ$105)</f>
        <v>100.35</v>
      </c>
      <c r="U64" s="78">
        <f>SUMPRODUCT(LTA!F64:AJ64,LTA!F$102:AJ$102,LTA!F$105:AJ$105)</f>
        <v>375.98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203.79</v>
      </c>
      <c r="AB64" s="117">
        <f>-STOA!P64</f>
        <v>0</v>
      </c>
      <c r="AC64">
        <f t="shared" si="0"/>
        <v>15.28251080730055</v>
      </c>
      <c r="AD64">
        <f t="shared" si="1"/>
        <v>1600.8337569164303</v>
      </c>
      <c r="AE64">
        <f>'IDT-1'!F64</f>
        <v>0</v>
      </c>
      <c r="AF64" s="26"/>
      <c r="AG64">
        <f t="shared" si="2"/>
        <v>1600.8337569164303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-60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8.7975764252272093</v>
      </c>
      <c r="F65">
        <f>GT_Spot!T65</f>
        <v>0</v>
      </c>
      <c r="G65">
        <f>PPCL_NG!T65</f>
        <v>23.14</v>
      </c>
      <c r="H65">
        <f>PPCL_Spot!T65</f>
        <v>7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785.26740565281193</v>
      </c>
      <c r="P65" s="77">
        <v>60.15</v>
      </c>
      <c r="Q65" s="77">
        <v>20.86</v>
      </c>
      <c r="R65" s="80">
        <v>19.2</v>
      </c>
      <c r="S65" s="80">
        <v>0</v>
      </c>
      <c r="T65" s="78">
        <f>SUMPRODUCT(LTA!F65:AJ65,LTA!F$101:AJ$101,LTA!F$105:AJ$105)</f>
        <v>96.43</v>
      </c>
      <c r="U65" s="78">
        <f>SUMPRODUCT(LTA!F65:AJ65,LTA!F$102:AJ$102,LTA!F$105:AJ$105)</f>
        <v>373.64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203.79</v>
      </c>
      <c r="AB65" s="117">
        <f>-STOA!P65</f>
        <v>0</v>
      </c>
      <c r="AC65">
        <f t="shared" si="0"/>
        <v>15.476331319284323</v>
      </c>
      <c r="AD65">
        <f t="shared" si="1"/>
        <v>1562.3986507587547</v>
      </c>
      <c r="AE65">
        <f>'IDT-1'!F65</f>
        <v>0</v>
      </c>
      <c r="AF65" s="26"/>
      <c r="AG65">
        <f t="shared" si="2"/>
        <v>1562.3986507587547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-90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12.079866888519133</v>
      </c>
      <c r="F66">
        <f>GT_Spot!T66</f>
        <v>0</v>
      </c>
      <c r="G66">
        <f>PPCL_NG!T66</f>
        <v>23.14</v>
      </c>
      <c r="H66">
        <f>PPCL_Spot!T66</f>
        <v>7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789.89868035281188</v>
      </c>
      <c r="P66" s="77">
        <v>60.15</v>
      </c>
      <c r="Q66" s="77">
        <v>20.86</v>
      </c>
      <c r="R66" s="80">
        <v>19.2</v>
      </c>
      <c r="S66" s="80">
        <v>0</v>
      </c>
      <c r="T66" s="78">
        <f>SUMPRODUCT(LTA!F66:AJ66,LTA!F$101:AJ$101,LTA!F$105:AJ$105)</f>
        <v>92.94</v>
      </c>
      <c r="U66" s="78">
        <f>SUMPRODUCT(LTA!F66:AJ66,LTA!F$102:AJ$102,LTA!F$105:AJ$105)</f>
        <v>371.18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203.79</v>
      </c>
      <c r="AB66" s="117">
        <f>-STOA!P66</f>
        <v>0</v>
      </c>
      <c r="AC66">
        <f t="shared" si="0"/>
        <v>15.316048142277387</v>
      </c>
      <c r="AD66">
        <f t="shared" si="1"/>
        <v>1584.5224990990537</v>
      </c>
      <c r="AE66">
        <f>'IDT-1'!F66</f>
        <v>0</v>
      </c>
      <c r="AF66" s="26"/>
      <c r="AG66">
        <f t="shared" si="2"/>
        <v>1584.5224990990537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-70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12.081009685940709</v>
      </c>
      <c r="F67">
        <f>GT_Spot!T67</f>
        <v>0</v>
      </c>
      <c r="G67">
        <f>PPCL_NG!T67</f>
        <v>23.14</v>
      </c>
      <c r="H67">
        <f>PPCL_Spot!T67</f>
        <v>7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689.30410953373962</v>
      </c>
      <c r="P67" s="77">
        <v>60.15</v>
      </c>
      <c r="Q67" s="77">
        <v>20.86</v>
      </c>
      <c r="R67" s="80">
        <v>19.2</v>
      </c>
      <c r="S67" s="80">
        <v>0</v>
      </c>
      <c r="T67" s="78">
        <f>SUMPRODUCT(LTA!F67:AJ67,LTA!F$101:AJ$101,LTA!F$105:AJ$105)</f>
        <v>84.23</v>
      </c>
      <c r="U67" s="78">
        <f>SUMPRODUCT(LTA!F67:AJ67,LTA!F$102:AJ$102,LTA!F$105:AJ$105)</f>
        <v>368.11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204.07</v>
      </c>
      <c r="AB67" s="117">
        <f>-STOA!P67</f>
        <v>0</v>
      </c>
      <c r="AC67">
        <f t="shared" si="0"/>
        <v>13.974500874799046</v>
      </c>
      <c r="AD67">
        <f t="shared" si="1"/>
        <v>1513.7706183448811</v>
      </c>
      <c r="AE67">
        <f>'IDT-1'!F67</f>
        <v>0</v>
      </c>
      <c r="AF67" s="26"/>
      <c r="AG67">
        <f t="shared" si="2"/>
        <v>1513.7706183448811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12.081009685940709</v>
      </c>
      <c r="F68">
        <f>GT_Spot!T68</f>
        <v>0</v>
      </c>
      <c r="G68">
        <f>PPCL_NG!T68</f>
        <v>23.14</v>
      </c>
      <c r="H68">
        <f>PPCL_Spot!T68</f>
        <v>7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689.30433853192028</v>
      </c>
      <c r="P68" s="77">
        <v>60.15</v>
      </c>
      <c r="Q68" s="77">
        <v>20.86</v>
      </c>
      <c r="R68" s="80">
        <v>19.2</v>
      </c>
      <c r="S68" s="80">
        <v>0</v>
      </c>
      <c r="T68" s="78">
        <f>SUMPRODUCT(LTA!F68:AJ68,LTA!F$101:AJ$101,LTA!F$105:AJ$105)</f>
        <v>70.62</v>
      </c>
      <c r="U68" s="78">
        <f>SUMPRODUCT(LTA!F68:AJ68,LTA!F$102:AJ$102,LTA!F$105:AJ$105)</f>
        <v>365.48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204.07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13.565247064317177</v>
      </c>
      <c r="AD68">
        <f t="shared" ref="AD68:AD98" si="4">SUM(B68:AB68,AI68:AR68)-AC68</f>
        <v>1527.9401011535438</v>
      </c>
      <c r="AE68">
        <f>'IDT-1'!F68</f>
        <v>0</v>
      </c>
      <c r="AF68" s="26"/>
      <c r="AG68">
        <f t="shared" ref="AG68:AG98" si="5">SUM(AD68:AF68)</f>
        <v>1527.9401011535438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12.081009685940709</v>
      </c>
      <c r="F69">
        <f>GT_Spot!T69</f>
        <v>0</v>
      </c>
      <c r="G69">
        <f>PPCL_NG!T69</f>
        <v>23.14</v>
      </c>
      <c r="H69">
        <f>PPCL_Spot!T69</f>
        <v>7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696.17571513944279</v>
      </c>
      <c r="P69" s="77">
        <v>60.15</v>
      </c>
      <c r="Q69" s="77">
        <v>20.86</v>
      </c>
      <c r="R69" s="80">
        <v>19.2</v>
      </c>
      <c r="S69" s="80">
        <v>0</v>
      </c>
      <c r="T69" s="78">
        <f>SUMPRODUCT(LTA!F69:AJ69,LTA!F$101:AJ$101,LTA!F$105:AJ$105)</f>
        <v>59.67</v>
      </c>
      <c r="U69" s="78">
        <f>SUMPRODUCT(LTA!F69:AJ69,LTA!F$102:AJ$102,LTA!F$105:AJ$105)</f>
        <v>362.80000000000007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204.07</v>
      </c>
      <c r="AB69" s="117">
        <f>-STOA!P69</f>
        <v>0</v>
      </c>
      <c r="AC69">
        <f t="shared" si="3"/>
        <v>13.683333728907282</v>
      </c>
      <c r="AD69">
        <f t="shared" si="4"/>
        <v>1501.0633910964764</v>
      </c>
      <c r="AE69">
        <f>'IDT-1'!F69</f>
        <v>0</v>
      </c>
      <c r="AF69" s="26"/>
      <c r="AG69">
        <f t="shared" si="5"/>
        <v>1501.0633910964764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12.0786997433704</v>
      </c>
      <c r="F70">
        <f>GT_Spot!T70</f>
        <v>0</v>
      </c>
      <c r="G70">
        <f>PPCL_NG!T70</f>
        <v>23.14</v>
      </c>
      <c r="H70">
        <f>PPCL_Spot!T70</f>
        <v>7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700.54102384418275</v>
      </c>
      <c r="P70" s="77">
        <v>60.15</v>
      </c>
      <c r="Q70" s="77">
        <v>20.86</v>
      </c>
      <c r="R70" s="80">
        <v>19.2</v>
      </c>
      <c r="S70" s="80">
        <v>0</v>
      </c>
      <c r="T70" s="78">
        <f>SUMPRODUCT(LTA!F70:AJ70,LTA!F$101:AJ$101,LTA!F$105:AJ$105)</f>
        <v>52.02</v>
      </c>
      <c r="U70" s="78">
        <f>SUMPRODUCT(LTA!F70:AJ70,LTA!F$102:AJ$102,LTA!F$105:AJ$105)</f>
        <v>357.18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204.07</v>
      </c>
      <c r="AB70" s="117">
        <f>-STOA!P70</f>
        <v>0</v>
      </c>
      <c r="AC70">
        <f t="shared" si="3"/>
        <v>13.604952118014374</v>
      </c>
      <c r="AD70">
        <f t="shared" si="4"/>
        <v>1492.2347714695388</v>
      </c>
      <c r="AE70">
        <f>'IDT-1'!F70</f>
        <v>0</v>
      </c>
      <c r="AF70" s="26"/>
      <c r="AG70">
        <f t="shared" si="5"/>
        <v>1492.2347714695388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12.0786997433704</v>
      </c>
      <c r="F71">
        <f>GT_Spot!T71</f>
        <v>0</v>
      </c>
      <c r="G71">
        <f>PPCL_NG!T71</f>
        <v>23.14</v>
      </c>
      <c r="H71">
        <f>PPCL_Spot!T71</f>
        <v>7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765.16274458247403</v>
      </c>
      <c r="P71" s="77">
        <v>60.15</v>
      </c>
      <c r="Q71" s="77">
        <v>20.86</v>
      </c>
      <c r="R71" s="80">
        <v>19.2</v>
      </c>
      <c r="S71" s="80">
        <v>0</v>
      </c>
      <c r="T71" s="78">
        <f>SUMPRODUCT(LTA!F71:AJ71,LTA!F$101:AJ$101,LTA!F$105:AJ$105)</f>
        <v>35.76</v>
      </c>
      <c r="U71" s="78">
        <f>SUMPRODUCT(LTA!F71:AJ71,LTA!F$102:AJ$102,LTA!F$105:AJ$105)</f>
        <v>354.06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204.35</v>
      </c>
      <c r="AB71" s="117">
        <f>-STOA!P71</f>
        <v>0</v>
      </c>
      <c r="AC71">
        <f t="shared" si="3"/>
        <v>14.715793462286962</v>
      </c>
      <c r="AD71">
        <f t="shared" si="4"/>
        <v>1456.6456508635574</v>
      </c>
      <c r="AE71">
        <f>'IDT-1'!F71</f>
        <v>0</v>
      </c>
      <c r="AF71" s="26"/>
      <c r="AG71">
        <f t="shared" si="5"/>
        <v>1456.6456508635574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-100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12.0786997433704</v>
      </c>
      <c r="F72">
        <f>GT_Spot!T72</f>
        <v>0</v>
      </c>
      <c r="G72">
        <f>PPCL_NG!T72</f>
        <v>23.14</v>
      </c>
      <c r="H72">
        <f>PPCL_Spot!T72</f>
        <v>7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766.49467151224815</v>
      </c>
      <c r="P72" s="77">
        <v>60.15</v>
      </c>
      <c r="Q72" s="77">
        <v>20.86</v>
      </c>
      <c r="R72" s="80">
        <v>17.489999999999995</v>
      </c>
      <c r="S72" s="80">
        <v>0</v>
      </c>
      <c r="T72" s="78">
        <f>SUMPRODUCT(LTA!F72:AJ72,LTA!F$101:AJ$101,LTA!F$105:AJ$105)</f>
        <v>24.659999999999997</v>
      </c>
      <c r="U72" s="78">
        <f>SUMPRODUCT(LTA!F72:AJ72,LTA!F$102:AJ$102,LTA!F$105:AJ$105)</f>
        <v>351.24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204.35</v>
      </c>
      <c r="AB72" s="117">
        <f>-STOA!P72</f>
        <v>0</v>
      </c>
      <c r="AC72">
        <f t="shared" si="3"/>
        <v>14.234845318381161</v>
      </c>
      <c r="AD72">
        <f t="shared" si="4"/>
        <v>1482.8285259372374</v>
      </c>
      <c r="AE72">
        <f>'IDT-1'!F72</f>
        <v>0</v>
      </c>
      <c r="AF72" s="26"/>
      <c r="AG72">
        <f t="shared" si="5"/>
        <v>1482.8285259372374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12.0786997433704</v>
      </c>
      <c r="F73">
        <f>GT_Spot!T73</f>
        <v>0</v>
      </c>
      <c r="G73">
        <f>PPCL_NG!T73</f>
        <v>23.14</v>
      </c>
      <c r="H73">
        <f>PPCL_Spot!T73</f>
        <v>7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760.81497621129188</v>
      </c>
      <c r="P73" s="77">
        <v>60.15</v>
      </c>
      <c r="Q73" s="77">
        <v>20.86</v>
      </c>
      <c r="R73" s="80">
        <v>12.21</v>
      </c>
      <c r="S73" s="80">
        <v>0</v>
      </c>
      <c r="T73" s="78">
        <f>SUMPRODUCT(LTA!F73:AJ73,LTA!F$101:AJ$101,LTA!F$105:AJ$105)</f>
        <v>16.28</v>
      </c>
      <c r="U73" s="78">
        <f>SUMPRODUCT(LTA!F73:AJ73,LTA!F$102:AJ$102,LTA!F$105:AJ$105)</f>
        <v>348.2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204.35</v>
      </c>
      <c r="AB73" s="117">
        <f>-STOA!P73</f>
        <v>0</v>
      </c>
      <c r="AC73">
        <f t="shared" si="3"/>
        <v>13.771560174066888</v>
      </c>
      <c r="AD73">
        <f t="shared" si="4"/>
        <v>1490.9121157805953</v>
      </c>
      <c r="AE73">
        <f>'IDT-1'!F73</f>
        <v>0</v>
      </c>
      <c r="AF73" s="26"/>
      <c r="AG73">
        <f t="shared" si="5"/>
        <v>1490.9121157805953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12.0786997433704</v>
      </c>
      <c r="F74">
        <f>GT_Spot!T74</f>
        <v>0</v>
      </c>
      <c r="G74">
        <f>PPCL_NG!T74</f>
        <v>23.14</v>
      </c>
      <c r="H74">
        <f>PPCL_Spot!T74</f>
        <v>7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764.41634069108864</v>
      </c>
      <c r="P74" s="77">
        <v>60.15</v>
      </c>
      <c r="Q74" s="77">
        <v>20.86</v>
      </c>
      <c r="R74" s="80">
        <v>7.88</v>
      </c>
      <c r="S74" s="80">
        <v>0</v>
      </c>
      <c r="T74" s="78">
        <f>SUMPRODUCT(LTA!F74:AJ74,LTA!F$101:AJ$101,LTA!F$105:AJ$105)</f>
        <v>9.39</v>
      </c>
      <c r="U74" s="78">
        <f>SUMPRODUCT(LTA!F74:AJ74,LTA!F$102:AJ$102,LTA!F$105:AJ$105)</f>
        <v>346.47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204.35</v>
      </c>
      <c r="AB74" s="117">
        <f>-STOA!P74</f>
        <v>0</v>
      </c>
      <c r="AC74">
        <f t="shared" si="3"/>
        <v>13.822464094322029</v>
      </c>
      <c r="AD74">
        <f t="shared" si="4"/>
        <v>1466.512576340137</v>
      </c>
      <c r="AE74">
        <f>'IDT-1'!F74</f>
        <v>0</v>
      </c>
      <c r="AF74" s="26"/>
      <c r="AG74">
        <f t="shared" si="5"/>
        <v>1466.512576340137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-45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12.181351582549187</v>
      </c>
      <c r="F75">
        <f>GT_Spot!T75</f>
        <v>0</v>
      </c>
      <c r="G75">
        <f>PPCL_NG!T75</f>
        <v>23.14</v>
      </c>
      <c r="H75">
        <f>PPCL_Spot!T75</f>
        <v>7.1299999999999981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763.6050031565785</v>
      </c>
      <c r="P75" s="77">
        <v>60.15</v>
      </c>
      <c r="Q75" s="77">
        <v>20.86</v>
      </c>
      <c r="R75" s="80">
        <v>0</v>
      </c>
      <c r="S75" s="80">
        <v>0</v>
      </c>
      <c r="T75" s="78">
        <f>SUMPRODUCT(LTA!F75:AJ75,LTA!F$101:AJ$101,LTA!F$105:AJ$105)</f>
        <v>4.59</v>
      </c>
      <c r="U75" s="78">
        <f>SUMPRODUCT(LTA!F75:AJ75,LTA!F$102:AJ$102,LTA!F$105:AJ$105)</f>
        <v>346.22999999999996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204.62</v>
      </c>
      <c r="AB75" s="117">
        <f>-STOA!P75</f>
        <v>0</v>
      </c>
      <c r="AC75">
        <f t="shared" si="3"/>
        <v>14.283129949145811</v>
      </c>
      <c r="AD75">
        <f t="shared" si="4"/>
        <v>1387.8232247899819</v>
      </c>
      <c r="AE75">
        <f>'IDT-1'!F75</f>
        <v>0</v>
      </c>
      <c r="AF75" s="26"/>
      <c r="AG75">
        <f t="shared" si="5"/>
        <v>1387.8232247899819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12.181351582549187</v>
      </c>
      <c r="F76">
        <f>GT_Spot!T76</f>
        <v>0</v>
      </c>
      <c r="G76">
        <f>PPCL_NG!T76</f>
        <v>23.14</v>
      </c>
      <c r="H76">
        <f>PPCL_Spot!T76</f>
        <v>7.1299999999999981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766.35105535762716</v>
      </c>
      <c r="P76" s="77">
        <v>60.15</v>
      </c>
      <c r="Q76" s="77">
        <v>20.86</v>
      </c>
      <c r="R76" s="80">
        <v>0</v>
      </c>
      <c r="S76" s="80">
        <v>0</v>
      </c>
      <c r="T76" s="78">
        <f>SUMPRODUCT(LTA!F76:AJ76,LTA!F$101:AJ$101,LTA!F$105:AJ$105)</f>
        <v>2.56</v>
      </c>
      <c r="U76" s="78">
        <f>SUMPRODUCT(LTA!F76:AJ76,LTA!F$102:AJ$102,LTA!F$105:AJ$105)</f>
        <v>347.95999999999992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204.62</v>
      </c>
      <c r="AB76" s="117">
        <f>-STOA!P76</f>
        <v>0</v>
      </c>
      <c r="AC76">
        <f t="shared" si="3"/>
        <v>13.594405006739413</v>
      </c>
      <c r="AD76">
        <f t="shared" si="4"/>
        <v>1470.9580019334369</v>
      </c>
      <c r="AE76">
        <f>'IDT-1'!F76</f>
        <v>-24</v>
      </c>
      <c r="AF76" s="26"/>
      <c r="AG76">
        <f t="shared" si="5"/>
        <v>1446.9580019334369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12.181351582549187</v>
      </c>
      <c r="F77">
        <f>GT_Spot!T77</f>
        <v>0</v>
      </c>
      <c r="G77">
        <f>PPCL_NG!T77</f>
        <v>23.14</v>
      </c>
      <c r="H77">
        <f>PPCL_Spot!T77</f>
        <v>7.1299999999999981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769.5532744422261</v>
      </c>
      <c r="P77" s="77">
        <v>60.15</v>
      </c>
      <c r="Q77" s="77">
        <v>20.86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346.61999999999995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-15</v>
      </c>
      <c r="AA77" s="117">
        <f>STOA!J77</f>
        <v>204.62</v>
      </c>
      <c r="AB77" s="117">
        <f>-STOA!P77</f>
        <v>0</v>
      </c>
      <c r="AC77">
        <f t="shared" si="3"/>
        <v>14.137972621850954</v>
      </c>
      <c r="AD77">
        <f t="shared" si="4"/>
        <v>1562.3166534029244</v>
      </c>
      <c r="AE77">
        <f>'IDT-1'!F77</f>
        <v>-32</v>
      </c>
      <c r="AF77" s="26"/>
      <c r="AG77">
        <f t="shared" si="5"/>
        <v>1530.3166534029244</v>
      </c>
      <c r="AI77" s="75">
        <f>PXIL!J77</f>
        <v>0</v>
      </c>
      <c r="AJ77" s="75">
        <f>PXIL!P77</f>
        <v>0</v>
      </c>
      <c r="AK77" s="75">
        <f>RTM_IEX!J77</f>
        <v>77.599999999999994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12.181351582549187</v>
      </c>
      <c r="F78">
        <f>GT_Spot!T78</f>
        <v>0</v>
      </c>
      <c r="G78">
        <f>PPCL_NG!T78</f>
        <v>23.14</v>
      </c>
      <c r="H78">
        <f>PPCL_Spot!T78</f>
        <v>7.1299999999999981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776.03167331825819</v>
      </c>
      <c r="P78" s="77">
        <v>60.15</v>
      </c>
      <c r="Q78" s="77">
        <v>20.86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344.32999999999993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204.62</v>
      </c>
      <c r="AB78" s="117">
        <f>-STOA!P78</f>
        <v>0</v>
      </c>
      <c r="AC78">
        <f t="shared" si="3"/>
        <v>14.127018619127105</v>
      </c>
      <c r="AD78">
        <f t="shared" si="4"/>
        <v>1591.2160062816802</v>
      </c>
      <c r="AE78">
        <f>'IDT-1'!F78</f>
        <v>-50.39</v>
      </c>
      <c r="AF78" s="26"/>
      <c r="AG78">
        <f t="shared" si="5"/>
        <v>1540.8260062816801</v>
      </c>
      <c r="AI78" s="75">
        <f>PXIL!J78</f>
        <v>0</v>
      </c>
      <c r="AJ78" s="75">
        <f>PXIL!P78</f>
        <v>0</v>
      </c>
      <c r="AK78" s="75">
        <f>RTM_IEX!J78</f>
        <v>87.3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12.179700499168053</v>
      </c>
      <c r="F79">
        <f>GT_Spot!T79</f>
        <v>0</v>
      </c>
      <c r="G79">
        <f>PPCL_NG!T79</f>
        <v>23.14</v>
      </c>
      <c r="H79">
        <f>PPCL_Spot!T79</f>
        <v>7.33</v>
      </c>
      <c r="I79">
        <f>Bawana_NG!T79</f>
        <v>67.919999999999987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840.94975376138848</v>
      </c>
      <c r="P79" s="77">
        <v>60.15</v>
      </c>
      <c r="Q79" s="77">
        <v>20.86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386.85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-54</v>
      </c>
      <c r="AA79" s="117">
        <f>STOA!J79</f>
        <v>204.8</v>
      </c>
      <c r="AB79" s="117">
        <f>-STOA!P79</f>
        <v>0</v>
      </c>
      <c r="AC79">
        <f t="shared" si="3"/>
        <v>14.772198083691444</v>
      </c>
      <c r="AD79">
        <f t="shared" si="4"/>
        <v>1555.4072561768651</v>
      </c>
      <c r="AE79">
        <f>'IDT-1'!F79</f>
        <v>-2</v>
      </c>
      <c r="AF79" s="26"/>
      <c r="AG79">
        <f t="shared" si="5"/>
        <v>1553.4072561768651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12.179700499168053</v>
      </c>
      <c r="F80">
        <f>GT_Spot!T80</f>
        <v>0</v>
      </c>
      <c r="G80">
        <f>PPCL_NG!T80</f>
        <v>23.14</v>
      </c>
      <c r="H80">
        <f>PPCL_Spot!T80</f>
        <v>7.33</v>
      </c>
      <c r="I80">
        <f>Bawana_NG!T80</f>
        <v>67.919999999999987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850.9511220525884</v>
      </c>
      <c r="P80" s="77">
        <v>60.15</v>
      </c>
      <c r="Q80" s="77">
        <v>20.86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385.51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-45</v>
      </c>
      <c r="AA80" s="117">
        <f>STOA!J80</f>
        <v>204.8</v>
      </c>
      <c r="AB80" s="117">
        <f>-STOA!P80</f>
        <v>0</v>
      </c>
      <c r="AC80">
        <f t="shared" si="3"/>
        <v>14.768514976954245</v>
      </c>
      <c r="AD80">
        <f t="shared" si="4"/>
        <v>1573.0723075748019</v>
      </c>
      <c r="AE80">
        <f>'IDT-1'!F80</f>
        <v>-13</v>
      </c>
      <c r="AF80" s="26"/>
      <c r="AG80">
        <f t="shared" si="5"/>
        <v>1560.0723075748019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12.179700499168053</v>
      </c>
      <c r="F81">
        <f>GT_Spot!T81</f>
        <v>0</v>
      </c>
      <c r="G81">
        <f>PPCL_NG!T81</f>
        <v>23.14</v>
      </c>
      <c r="H81">
        <f>PPCL_Spot!T81</f>
        <v>7.33</v>
      </c>
      <c r="I81">
        <f>Bawana_NG!T81</f>
        <v>67.919999999999987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851.03861527658842</v>
      </c>
      <c r="P81" s="77">
        <v>66.83</v>
      </c>
      <c r="Q81" s="77">
        <v>20.86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384.8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204.8</v>
      </c>
      <c r="AB81" s="117">
        <f>-STOA!P81</f>
        <v>0</v>
      </c>
      <c r="AC81">
        <f t="shared" si="3"/>
        <v>14.688649004492515</v>
      </c>
      <c r="AD81">
        <f t="shared" si="4"/>
        <v>1594.2096667712635</v>
      </c>
      <c r="AE81">
        <f>'IDT-1'!F81</f>
        <v>-42</v>
      </c>
      <c r="AF81" s="26"/>
      <c r="AG81">
        <f t="shared" si="5"/>
        <v>1552.2096667712635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12.179700499168053</v>
      </c>
      <c r="F82">
        <f>GT_Spot!T82</f>
        <v>0</v>
      </c>
      <c r="G82">
        <f>PPCL_NG!T82</f>
        <v>23.14</v>
      </c>
      <c r="H82">
        <f>PPCL_Spot!T82</f>
        <v>7.5228947368421055</v>
      </c>
      <c r="I82">
        <f>Bawana_NG!T82</f>
        <v>67.919999999999987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851.03861527658842</v>
      </c>
      <c r="P82" s="77">
        <v>66.83</v>
      </c>
      <c r="Q82" s="77">
        <v>20.86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384.69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204.8</v>
      </c>
      <c r="AB82" s="117">
        <f>-STOA!P82</f>
        <v>0</v>
      </c>
      <c r="AC82">
        <f t="shared" si="3"/>
        <v>14.689378478176726</v>
      </c>
      <c r="AD82">
        <f t="shared" si="4"/>
        <v>1594.2918320344218</v>
      </c>
      <c r="AE82">
        <f>'IDT-1'!F82</f>
        <v>-36.213999999999999</v>
      </c>
      <c r="AF82" s="26"/>
      <c r="AG82">
        <f t="shared" si="5"/>
        <v>1558.0778320344218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12.179700499168053</v>
      </c>
      <c r="F83">
        <f>GT_Spot!T83</f>
        <v>0</v>
      </c>
      <c r="G83">
        <f>PPCL_NG!T83</f>
        <v>23.14</v>
      </c>
      <c r="H83">
        <f>PPCL_Spot!T83</f>
        <v>7.5228947368421055</v>
      </c>
      <c r="I83">
        <f>Bawana_NG!T83</f>
        <v>69.009999999999991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854.22018822223674</v>
      </c>
      <c r="P83" s="77">
        <v>66.83</v>
      </c>
      <c r="Q83" s="77">
        <v>20.86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384.63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-28</v>
      </c>
      <c r="AA83" s="117">
        <f>STOA!J83</f>
        <v>204.62</v>
      </c>
      <c r="AB83" s="117">
        <f>-STOA!P83</f>
        <v>0</v>
      </c>
      <c r="AC83">
        <f t="shared" si="3"/>
        <v>15.994428555772362</v>
      </c>
      <c r="AD83">
        <f t="shared" si="4"/>
        <v>1454.0183549024744</v>
      </c>
      <c r="AE83">
        <f>'IDT-1'!F83</f>
        <v>-3</v>
      </c>
      <c r="AF83" s="26"/>
      <c r="AG83">
        <f t="shared" si="5"/>
        <v>1451.0183549024744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-145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12.179700499168053</v>
      </c>
      <c r="F84">
        <f>GT_Spot!T84</f>
        <v>0</v>
      </c>
      <c r="G84">
        <f>PPCL_NG!T84</f>
        <v>23.14</v>
      </c>
      <c r="H84">
        <f>PPCL_Spot!T84</f>
        <v>7.52</v>
      </c>
      <c r="I84">
        <f>Bawana_NG!T84</f>
        <v>69.009999999999991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854.22018822223674</v>
      </c>
      <c r="P84" s="77">
        <v>66.83</v>
      </c>
      <c r="Q84" s="77">
        <v>20.86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384.52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-10</v>
      </c>
      <c r="AA84" s="117">
        <f>STOA!J84</f>
        <v>204.62</v>
      </c>
      <c r="AB84" s="117">
        <f>-STOA!P84</f>
        <v>0</v>
      </c>
      <c r="AC84">
        <f t="shared" si="3"/>
        <v>15.167769222523988</v>
      </c>
      <c r="AD84">
        <f t="shared" si="4"/>
        <v>1547.7321194988808</v>
      </c>
      <c r="AE84">
        <f>'IDT-1'!F84</f>
        <v>-20</v>
      </c>
      <c r="AF84" s="26"/>
      <c r="AG84">
        <f t="shared" si="5"/>
        <v>1527.7321194988808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-70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12.179700499168053</v>
      </c>
      <c r="F85">
        <f>GT_Spot!T85</f>
        <v>0</v>
      </c>
      <c r="G85">
        <f>PPCL_NG!T85</f>
        <v>23.14</v>
      </c>
      <c r="H85">
        <f>PPCL_Spot!T85</f>
        <v>7.52</v>
      </c>
      <c r="I85">
        <f>Bawana_NG!T85</f>
        <v>69.009999999999991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854.23317140027484</v>
      </c>
      <c r="P85" s="77">
        <v>66.83</v>
      </c>
      <c r="Q85" s="77">
        <v>20.86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384.39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204.62</v>
      </c>
      <c r="AB85" s="117">
        <f>-STOA!P85</f>
        <v>0</v>
      </c>
      <c r="AC85">
        <f t="shared" si="3"/>
        <v>15.788208401044397</v>
      </c>
      <c r="AD85">
        <f t="shared" si="4"/>
        <v>1476.9946634983985</v>
      </c>
      <c r="AE85">
        <f>'IDT-1'!F85</f>
        <v>-36.459000000000003</v>
      </c>
      <c r="AF85" s="26"/>
      <c r="AG85">
        <f t="shared" si="5"/>
        <v>1440.5356634983984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-150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12.179700499168053</v>
      </c>
      <c r="F86">
        <f>GT_Spot!T86</f>
        <v>0</v>
      </c>
      <c r="G86">
        <f>PPCL_NG!T86</f>
        <v>23.14</v>
      </c>
      <c r="H86">
        <f>PPCL_Spot!T86</f>
        <v>7.52</v>
      </c>
      <c r="I86">
        <f>Bawana_NG!T86</f>
        <v>69.009999999999991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844.22001147866706</v>
      </c>
      <c r="P86" s="77">
        <v>66.83</v>
      </c>
      <c r="Q86" s="77">
        <v>20.86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383.96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204.62</v>
      </c>
      <c r="AB86" s="117">
        <f>-STOA!P86</f>
        <v>0</v>
      </c>
      <c r="AC86">
        <f t="shared" si="3"/>
        <v>15.696308593734248</v>
      </c>
      <c r="AD86">
        <f t="shared" si="4"/>
        <v>1466.6434033841008</v>
      </c>
      <c r="AE86">
        <f>'IDT-1'!F86</f>
        <v>-41.078000000000003</v>
      </c>
      <c r="AF86" s="26"/>
      <c r="AG86">
        <f t="shared" si="5"/>
        <v>1425.5654033841008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12.179700499168053</v>
      </c>
      <c r="F87">
        <f>GT_Spot!T87</f>
        <v>0</v>
      </c>
      <c r="G87">
        <f>PPCL_NG!T87</f>
        <v>23.14</v>
      </c>
      <c r="H87">
        <f>PPCL_Spot!T87</f>
        <v>7.71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836.29438178509349</v>
      </c>
      <c r="P87" s="77">
        <v>66.83</v>
      </c>
      <c r="Q87" s="77">
        <v>20.86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382.54999999999995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204.44</v>
      </c>
      <c r="AB87" s="117">
        <f>-STOA!P87</f>
        <v>0</v>
      </c>
      <c r="AC87">
        <f t="shared" si="3"/>
        <v>16.329685254206424</v>
      </c>
      <c r="AD87">
        <f t="shared" si="4"/>
        <v>1377.2743970300551</v>
      </c>
      <c r="AE87">
        <f>'IDT-1'!F87</f>
        <v>-37.729999999999997</v>
      </c>
      <c r="AF87" s="26"/>
      <c r="AG87">
        <f t="shared" si="5"/>
        <v>1339.5443970300551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12.179700499168053</v>
      </c>
      <c r="F88">
        <f>GT_Spot!T88</f>
        <v>0</v>
      </c>
      <c r="G88">
        <f>PPCL_NG!T88</f>
        <v>23.14</v>
      </c>
      <c r="H88">
        <f>PPCL_Spot!T88</f>
        <v>7.71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836.59935816589336</v>
      </c>
      <c r="P88" s="77">
        <v>66.83</v>
      </c>
      <c r="Q88" s="77">
        <v>20.86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382.18999999999994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204.44</v>
      </c>
      <c r="AB88" s="117">
        <f>-STOA!P88</f>
        <v>0</v>
      </c>
      <c r="AC88">
        <f t="shared" si="3"/>
        <v>15.97407594546965</v>
      </c>
      <c r="AD88">
        <f t="shared" si="4"/>
        <v>1417.5749827195916</v>
      </c>
      <c r="AE88">
        <f>'IDT-1'!F88</f>
        <v>-25.41</v>
      </c>
      <c r="AF88" s="26"/>
      <c r="AG88">
        <f t="shared" si="5"/>
        <v>1392.1649827195915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-190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12.179700499168053</v>
      </c>
      <c r="F89">
        <f>GT_Spot!T89</f>
        <v>0</v>
      </c>
      <c r="G89">
        <f>PPCL_NG!T89</f>
        <v>23.14</v>
      </c>
      <c r="H89">
        <f>PPCL_Spot!T89</f>
        <v>7.71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838.32692671455266</v>
      </c>
      <c r="P89" s="77">
        <v>66.83</v>
      </c>
      <c r="Q89" s="77">
        <v>20.86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389.7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204.44</v>
      </c>
      <c r="AB89" s="117">
        <f>-STOA!P89</f>
        <v>0</v>
      </c>
      <c r="AC89">
        <f t="shared" si="3"/>
        <v>17.03196057613934</v>
      </c>
      <c r="AD89">
        <f t="shared" si="4"/>
        <v>1315.7546666375815</v>
      </c>
      <c r="AE89">
        <f>'IDT-1'!F89</f>
        <v>0</v>
      </c>
      <c r="AF89" s="26"/>
      <c r="AG89">
        <f t="shared" si="5"/>
        <v>1315.7546666375815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-300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12.179700499168053</v>
      </c>
      <c r="F90">
        <f>GT_Spot!T90</f>
        <v>0</v>
      </c>
      <c r="G90">
        <f>PPCL_NG!T90</f>
        <v>23.14</v>
      </c>
      <c r="H90">
        <f>PPCL_Spot!T90</f>
        <v>7.71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838.32692671455266</v>
      </c>
      <c r="P90" s="77">
        <v>66.83</v>
      </c>
      <c r="Q90" s="77">
        <v>20.86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389.07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27.16</v>
      </c>
      <c r="Z90" s="75">
        <f>IEX!P90</f>
        <v>0</v>
      </c>
      <c r="AA90" s="117">
        <f>STOA!J90</f>
        <v>204.44</v>
      </c>
      <c r="AB90" s="117">
        <f>-STOA!P90</f>
        <v>0</v>
      </c>
      <c r="AC90">
        <f t="shared" si="3"/>
        <v>16.821518200029573</v>
      </c>
      <c r="AD90">
        <f t="shared" si="4"/>
        <v>1392.495109013691</v>
      </c>
      <c r="AE90">
        <f>'IDT-1'!F90</f>
        <v>0</v>
      </c>
      <c r="AF90" s="26"/>
      <c r="AG90">
        <f t="shared" si="5"/>
        <v>1392.495109013691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12.179700499168053</v>
      </c>
      <c r="F91">
        <f>GT_Spot!T91</f>
        <v>0</v>
      </c>
      <c r="G91">
        <f>PPCL_NG!T91</f>
        <v>23.14</v>
      </c>
      <c r="H91">
        <f>PPCL_Spot!T91</f>
        <v>7.71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786.00517752297833</v>
      </c>
      <c r="P91" s="77">
        <v>66.83</v>
      </c>
      <c r="Q91" s="77">
        <v>20.86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342.34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46.56</v>
      </c>
      <c r="Z91" s="75">
        <f>IEX!P91</f>
        <v>0</v>
      </c>
      <c r="AA91" s="117">
        <f>STOA!J91</f>
        <v>204.25</v>
      </c>
      <c r="AB91" s="117">
        <f>-STOA!P91</f>
        <v>0</v>
      </c>
      <c r="AC91">
        <f t="shared" si="3"/>
        <v>15.497441880590046</v>
      </c>
      <c r="AD91">
        <f t="shared" si="4"/>
        <v>1383.9774361415564</v>
      </c>
      <c r="AE91">
        <f>'IDT-1'!F91</f>
        <v>0</v>
      </c>
      <c r="AF91" s="26"/>
      <c r="AG91">
        <f t="shared" si="5"/>
        <v>1383.9774361415564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-180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12.179700499168053</v>
      </c>
      <c r="F92">
        <f>GT_Spot!T92</f>
        <v>0</v>
      </c>
      <c r="G92">
        <f>PPCL_NG!T92</f>
        <v>23.14</v>
      </c>
      <c r="H92">
        <f>PPCL_Spot!T92</f>
        <v>7.71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786.00674331274183</v>
      </c>
      <c r="P92" s="77">
        <v>66.83</v>
      </c>
      <c r="Q92" s="77">
        <v>20.86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341.78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65.959999999999994</v>
      </c>
      <c r="Z92" s="75">
        <f>IEX!P92</f>
        <v>0</v>
      </c>
      <c r="AA92" s="117">
        <f>STOA!J92</f>
        <v>204.25</v>
      </c>
      <c r="AB92" s="117">
        <f>-STOA!P92</f>
        <v>0</v>
      </c>
      <c r="AC92">
        <f t="shared" si="3"/>
        <v>15.35251319626313</v>
      </c>
      <c r="AD92">
        <f t="shared" si="4"/>
        <v>1437.9639306156469</v>
      </c>
      <c r="AE92">
        <f>'IDT-1'!F92</f>
        <v>0</v>
      </c>
      <c r="AF92" s="26"/>
      <c r="AG92">
        <f t="shared" si="5"/>
        <v>1437.9639306156469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-145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12.179700499168053</v>
      </c>
      <c r="F93">
        <f>GT_Spot!T93</f>
        <v>0</v>
      </c>
      <c r="G93">
        <f>PPCL_NG!T93</f>
        <v>23.14</v>
      </c>
      <c r="H93">
        <f>PPCL_Spot!T93</f>
        <v>7.71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784.14670396496172</v>
      </c>
      <c r="P93" s="77">
        <v>66.83</v>
      </c>
      <c r="Q93" s="77">
        <v>20.86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341.39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80.510000000000005</v>
      </c>
      <c r="Z93" s="75">
        <f>IEX!P93</f>
        <v>0</v>
      </c>
      <c r="AA93" s="117">
        <f>STOA!J93</f>
        <v>204.25</v>
      </c>
      <c r="AB93" s="117">
        <f>-STOA!P93</f>
        <v>0</v>
      </c>
      <c r="AC93">
        <f t="shared" si="3"/>
        <v>15.771487313279501</v>
      </c>
      <c r="AD93">
        <f t="shared" si="4"/>
        <v>1414.8449171508503</v>
      </c>
      <c r="AE93">
        <f>'IDT-1'!F93</f>
        <v>0</v>
      </c>
      <c r="AF93" s="26"/>
      <c r="AG93">
        <f t="shared" si="5"/>
        <v>1414.8449171508503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-180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12.179700499168053</v>
      </c>
      <c r="F94">
        <f>GT_Spot!T94</f>
        <v>0</v>
      </c>
      <c r="G94">
        <f>PPCL_NG!T94</f>
        <v>23.14</v>
      </c>
      <c r="H94">
        <f>PPCL_Spot!T94</f>
        <v>7.71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784.14687881257169</v>
      </c>
      <c r="P94" s="77">
        <v>66.83</v>
      </c>
      <c r="Q94" s="77">
        <v>20.86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341.17999999999995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89.24</v>
      </c>
      <c r="Z94" s="75">
        <f>IEX!P94</f>
        <v>0</v>
      </c>
      <c r="AA94" s="117">
        <f>STOA!J94</f>
        <v>204.25</v>
      </c>
      <c r="AB94" s="117">
        <f>-STOA!P94</f>
        <v>0</v>
      </c>
      <c r="AC94">
        <f t="shared" si="3"/>
        <v>15.713292939105537</v>
      </c>
      <c r="AD94">
        <f t="shared" si="4"/>
        <v>1438.4232863726343</v>
      </c>
      <c r="AE94">
        <f>'IDT-1'!F94</f>
        <v>0</v>
      </c>
      <c r="AF94" s="26"/>
      <c r="AG94">
        <f t="shared" si="5"/>
        <v>1438.4232863726343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-165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12.179700499168053</v>
      </c>
      <c r="F95">
        <f>GT_Spot!T95</f>
        <v>0</v>
      </c>
      <c r="G95">
        <f>PPCL_NG!T95</f>
        <v>23.14</v>
      </c>
      <c r="H95">
        <f>PPCL_Spot!T95</f>
        <v>7.71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777.29438623890667</v>
      </c>
      <c r="P95" s="77">
        <v>66.83</v>
      </c>
      <c r="Q95" s="77">
        <v>20.86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340.37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98.94</v>
      </c>
      <c r="Z95" s="75">
        <f>IEX!P95</f>
        <v>0</v>
      </c>
      <c r="AA95" s="117">
        <f>STOA!J95</f>
        <v>204.07</v>
      </c>
      <c r="AB95" s="117">
        <f>-STOA!P95</f>
        <v>0</v>
      </c>
      <c r="AC95">
        <f t="shared" si="3"/>
        <v>16.661842394287795</v>
      </c>
      <c r="AD95">
        <f t="shared" si="4"/>
        <v>1334.3322443437871</v>
      </c>
      <c r="AE95">
        <f>'IDT-1'!F95</f>
        <v>0</v>
      </c>
      <c r="AF95" s="26"/>
      <c r="AG95">
        <f t="shared" si="5"/>
        <v>1334.3322443437871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-270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12.179700499168053</v>
      </c>
      <c r="F96">
        <f>GT_Spot!T96</f>
        <v>0</v>
      </c>
      <c r="G96">
        <f>PPCL_NG!T96</f>
        <v>23.14</v>
      </c>
      <c r="H96">
        <f>PPCL_Spot!T96</f>
        <v>7.71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777.29590018474846</v>
      </c>
      <c r="P96" s="77">
        <v>66.83</v>
      </c>
      <c r="Q96" s="77">
        <v>20.86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340.69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96.03</v>
      </c>
      <c r="Z96" s="75">
        <f>IEX!P96</f>
        <v>0</v>
      </c>
      <c r="AA96" s="117">
        <f>STOA!J96</f>
        <v>204.07</v>
      </c>
      <c r="AB96" s="117">
        <f>-STOA!P96</f>
        <v>0</v>
      </c>
      <c r="AC96">
        <f t="shared" si="3"/>
        <v>16.28393861612339</v>
      </c>
      <c r="AD96">
        <f t="shared" si="4"/>
        <v>1372.1216620677931</v>
      </c>
      <c r="AE96">
        <f>'IDT-1'!F96</f>
        <v>0</v>
      </c>
      <c r="AF96" s="26"/>
      <c r="AG96">
        <f t="shared" si="5"/>
        <v>1372.1216620677931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23.14</v>
      </c>
      <c r="H97">
        <f>PPCL_Spot!T97</f>
        <v>7.71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673.86764228552363</v>
      </c>
      <c r="P97" s="77">
        <v>66.83</v>
      </c>
      <c r="Q97" s="77">
        <v>20.86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341.19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89.24</v>
      </c>
      <c r="Z97" s="75">
        <f>IEX!P97</f>
        <v>0</v>
      </c>
      <c r="AA97" s="117">
        <f>STOA!J97</f>
        <v>204.07</v>
      </c>
      <c r="AB97" s="117">
        <f>-STOA!P97</f>
        <v>0</v>
      </c>
      <c r="AC97">
        <f t="shared" si="3"/>
        <v>14.785730295278492</v>
      </c>
      <c r="AD97">
        <f t="shared" si="4"/>
        <v>1323.9016124894133</v>
      </c>
      <c r="AE97">
        <f>'IDT-1'!F97</f>
        <v>0</v>
      </c>
      <c r="AF97" s="26"/>
      <c r="AG97">
        <f t="shared" si="5"/>
        <v>1323.9016124894133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-170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23.14</v>
      </c>
      <c r="H98">
        <f>PPCL_Spot!T98</f>
        <v>7.71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693.26752398630788</v>
      </c>
      <c r="P98" s="77">
        <v>66.83</v>
      </c>
      <c r="Q98" s="77">
        <v>20.86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341.57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83.42</v>
      </c>
      <c r="Z98" s="75">
        <f>IEX!P98</f>
        <v>0</v>
      </c>
      <c r="AA98" s="117">
        <f>STOA!J98</f>
        <v>204.07</v>
      </c>
      <c r="AB98" s="117">
        <f>-STOA!P98</f>
        <v>0</v>
      </c>
      <c r="AC98">
        <f t="shared" si="3"/>
        <v>15.174921079911254</v>
      </c>
      <c r="AD98">
        <f t="shared" si="4"/>
        <v>1307.4723034055648</v>
      </c>
      <c r="AE98">
        <f>'IDT-1'!F98</f>
        <v>0</v>
      </c>
      <c r="AF98" s="26"/>
      <c r="AG98">
        <f t="shared" si="5"/>
        <v>1307.4723034055648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0.28186850997311497</v>
      </c>
      <c r="F99">
        <f t="shared" si="6"/>
        <v>0</v>
      </c>
      <c r="G99">
        <f t="shared" si="6"/>
        <v>0.55536000000000074</v>
      </c>
      <c r="H99">
        <f t="shared" si="6"/>
        <v>0.17240422724933854</v>
      </c>
      <c r="I99">
        <f t="shared" si="6"/>
        <v>1.5839272570567478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17.001888393176479</v>
      </c>
      <c r="P99" s="77">
        <f t="shared" si="6"/>
        <v>1.3130600000000001</v>
      </c>
      <c r="Q99" s="77">
        <f t="shared" si="6"/>
        <v>0.46070999999999895</v>
      </c>
      <c r="R99" s="80">
        <f>SUM(R3:R98)/4000</f>
        <v>0.21782056474054687</v>
      </c>
      <c r="S99" s="80">
        <f t="shared" si="6"/>
        <v>0</v>
      </c>
      <c r="T99" s="78">
        <f t="shared" si="6"/>
        <v>0.83901250000000027</v>
      </c>
      <c r="U99" s="78">
        <f t="shared" si="6"/>
        <v>8.8595375000000036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0.24104499999999998</v>
      </c>
      <c r="Z99" s="75">
        <f t="shared" si="6"/>
        <v>-7.775E-2</v>
      </c>
      <c r="AA99" s="117">
        <f t="shared" si="6"/>
        <v>4.8954299999999993</v>
      </c>
      <c r="AB99" s="117">
        <f t="shared" si="6"/>
        <v>0</v>
      </c>
      <c r="AC99">
        <f t="shared" si="6"/>
        <v>0.33666628169780949</v>
      </c>
      <c r="AD99">
        <f t="shared" si="6"/>
        <v>34.550972670498432</v>
      </c>
      <c r="AE99">
        <f t="shared" si="6"/>
        <v>-0.15654099999999996</v>
      </c>
      <c r="AG99">
        <f t="shared" si="6"/>
        <v>34.394431670498435</v>
      </c>
      <c r="AI99">
        <f t="shared" si="6"/>
        <v>0</v>
      </c>
      <c r="AJ99">
        <f t="shared" si="6"/>
        <v>0</v>
      </c>
      <c r="AK99">
        <f t="shared" si="6"/>
        <v>0.14307499999999998</v>
      </c>
      <c r="AL99">
        <f t="shared" si="6"/>
        <v>-1.59975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44819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6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97" t="s">
        <v>152</v>
      </c>
    </row>
    <row r="3" spans="1:46">
      <c r="A3" t="s">
        <v>45</v>
      </c>
      <c r="E3">
        <f>GT_NG!S3</f>
        <v>2.1012831479897347</v>
      </c>
      <c r="F3">
        <f>GT_Spot!S3</f>
        <v>0</v>
      </c>
      <c r="G3">
        <f>PPCL_NG!S3</f>
        <v>36.36</v>
      </c>
      <c r="H3">
        <f>PPCL_Spot!S3</f>
        <v>10.14</v>
      </c>
      <c r="I3">
        <f>Bawana_NG!S3</f>
        <v>28.52080734674405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68.529999999999987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1.2902743963536574</v>
      </c>
      <c r="AD3">
        <f>SUM(B3:AB3,AI3:AR3)-AC3</f>
        <v>145.33181609838013</v>
      </c>
      <c r="AE3">
        <f>'IDT-1'!E3</f>
        <v>0</v>
      </c>
      <c r="AF3" s="26"/>
      <c r="AG3">
        <f>SUM(AD3:AF3)+AT3</f>
        <v>145.33181609838013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2.1012831479897347</v>
      </c>
      <c r="F4">
        <f>GT_Spot!S4</f>
        <v>0</v>
      </c>
      <c r="G4">
        <f>PPCL_NG!S4</f>
        <v>36.36</v>
      </c>
      <c r="H4">
        <f>PPCL_Spot!S4</f>
        <v>10.14</v>
      </c>
      <c r="I4">
        <f>Bawana_NG!S4</f>
        <v>28.52080734674405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68.529999999999987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1.2902743963536574</v>
      </c>
      <c r="AD4">
        <f t="shared" ref="AD4:AD67" si="1">SUM(B4:AB4,AI4:AR4)-AC4</f>
        <v>145.33181609838013</v>
      </c>
      <c r="AE4">
        <f>'IDT-1'!E4</f>
        <v>0</v>
      </c>
      <c r="AF4" s="26"/>
      <c r="AG4">
        <f t="shared" ref="AG4:AG67" si="2">SUM(AD4:AF4)+AT4</f>
        <v>145.33181609838013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2.100998336106489</v>
      </c>
      <c r="F5">
        <f>GT_Spot!S5</f>
        <v>0</v>
      </c>
      <c r="G5">
        <f>PPCL_NG!S5</f>
        <v>36.36</v>
      </c>
      <c r="H5">
        <f>PPCL_Spot!S5</f>
        <v>10.14</v>
      </c>
      <c r="I5">
        <f>Bawana_NG!S5</f>
        <v>28.73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68.549999999999983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1.2922887853577369</v>
      </c>
      <c r="AD5">
        <f t="shared" si="1"/>
        <v>145.55870955074874</v>
      </c>
      <c r="AE5">
        <f>'IDT-1'!E5</f>
        <v>0</v>
      </c>
      <c r="AF5" s="26"/>
      <c r="AG5">
        <f t="shared" si="2"/>
        <v>145.55870955074874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2.100998336106489</v>
      </c>
      <c r="F6">
        <f>GT_Spot!S6</f>
        <v>0</v>
      </c>
      <c r="G6">
        <f>PPCL_NG!S6</f>
        <v>36.36</v>
      </c>
      <c r="H6">
        <f>PPCL_Spot!S6</f>
        <v>10.14</v>
      </c>
      <c r="I6">
        <f>Bawana_NG!S6</f>
        <v>28.73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68.549999999999983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1.2922887853577369</v>
      </c>
      <c r="AD6">
        <f t="shared" si="1"/>
        <v>145.55870955074874</v>
      </c>
      <c r="AE6">
        <f>'IDT-1'!E6</f>
        <v>0</v>
      </c>
      <c r="AF6" s="26"/>
      <c r="AG6">
        <f t="shared" si="2"/>
        <v>145.55870955074874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2.100998336106489</v>
      </c>
      <c r="F7">
        <f>GT_Spot!S7</f>
        <v>0</v>
      </c>
      <c r="G7">
        <f>PPCL_NG!S7</f>
        <v>36.36</v>
      </c>
      <c r="H7">
        <f>PPCL_Spot!S7</f>
        <v>10.14</v>
      </c>
      <c r="I7">
        <f>Bawana_NG!S7</f>
        <v>28.73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68.469999999999985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1.4623047853577371</v>
      </c>
      <c r="AD7">
        <f t="shared" si="1"/>
        <v>164.70869355074876</v>
      </c>
      <c r="AE7">
        <f>'IDT-1'!E7</f>
        <v>0</v>
      </c>
      <c r="AF7" s="26"/>
      <c r="AG7">
        <f t="shared" si="2"/>
        <v>164.70869355074876</v>
      </c>
      <c r="AI7" s="75">
        <f>PXIL!K7</f>
        <v>0</v>
      </c>
      <c r="AJ7" s="75">
        <f>PXIL!Q7</f>
        <v>0</v>
      </c>
      <c r="AK7" s="75">
        <f>RTM_IEX!K7</f>
        <v>19.399999999999999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2.100998336106489</v>
      </c>
      <c r="F8">
        <f>GT_Spot!S8</f>
        <v>0</v>
      </c>
      <c r="G8">
        <f>PPCL_NG!S8</f>
        <v>36.36</v>
      </c>
      <c r="H8">
        <f>PPCL_Spot!S8</f>
        <v>10.14</v>
      </c>
      <c r="I8">
        <f>Bawana_NG!S8</f>
        <v>28.73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68.469999999999985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1.2915847853577371</v>
      </c>
      <c r="AD8">
        <f t="shared" si="1"/>
        <v>145.47941355074875</v>
      </c>
      <c r="AE8">
        <f>'IDT-1'!E8</f>
        <v>0</v>
      </c>
      <c r="AF8" s="26"/>
      <c r="AG8">
        <f t="shared" si="2"/>
        <v>145.47941355074875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2.100998336106489</v>
      </c>
      <c r="F9">
        <f>GT_Spot!S9</f>
        <v>0</v>
      </c>
      <c r="G9">
        <f>PPCL_NG!S9</f>
        <v>36.36</v>
      </c>
      <c r="H9">
        <f>PPCL_Spot!S9</f>
        <v>11.209999999999999</v>
      </c>
      <c r="I9">
        <f>Bawana_NG!S9</f>
        <v>28.73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68.469999999999985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1.301000785357737</v>
      </c>
      <c r="AD9">
        <f t="shared" si="1"/>
        <v>146.53999755074875</v>
      </c>
      <c r="AE9">
        <f>'IDT-1'!E9</f>
        <v>0</v>
      </c>
      <c r="AF9" s="26"/>
      <c r="AG9">
        <f t="shared" si="2"/>
        <v>146.53999755074875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2.100998336106489</v>
      </c>
      <c r="F10">
        <f>GT_Spot!S10</f>
        <v>0</v>
      </c>
      <c r="G10">
        <f>PPCL_NG!S10</f>
        <v>36.36</v>
      </c>
      <c r="H10">
        <f>PPCL_Spot!S10</f>
        <v>11.209999999999999</v>
      </c>
      <c r="I10">
        <f>Bawana_NG!S10</f>
        <v>28.73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68.469999999999985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1.7449071614675029</v>
      </c>
      <c r="AD10">
        <f t="shared" si="1"/>
        <v>96.096091174638971</v>
      </c>
      <c r="AE10">
        <f>'IDT-1'!E10</f>
        <v>0</v>
      </c>
      <c r="AF10" s="26"/>
      <c r="AG10">
        <f t="shared" si="2"/>
        <v>96.096091174638971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-50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2.100998336106489</v>
      </c>
      <c r="F11">
        <f>GT_Spot!S11</f>
        <v>0</v>
      </c>
      <c r="G11">
        <f>PPCL_NG!S11</f>
        <v>36.36</v>
      </c>
      <c r="H11">
        <f>PPCL_Spot!S11</f>
        <v>11.209999999999999</v>
      </c>
      <c r="I11">
        <f>Bawana_NG!S11</f>
        <v>28.73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68.279999999999973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1.2993287853577369</v>
      </c>
      <c r="AD11">
        <f t="shared" si="1"/>
        <v>146.35166955074871</v>
      </c>
      <c r="AE11">
        <f>'IDT-1'!E11</f>
        <v>0</v>
      </c>
      <c r="AF11" s="26"/>
      <c r="AG11">
        <f t="shared" si="2"/>
        <v>146.35166955074871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2.100998336106489</v>
      </c>
      <c r="F12">
        <f>GT_Spot!S12</f>
        <v>0</v>
      </c>
      <c r="G12">
        <f>PPCL_NG!S12</f>
        <v>36.36</v>
      </c>
      <c r="H12">
        <f>PPCL_Spot!S12</f>
        <v>11.209999999999999</v>
      </c>
      <c r="I12">
        <f>Bawana_NG!S12</f>
        <v>28.73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68.279999999999973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1.2993287853577369</v>
      </c>
      <c r="AD12">
        <f t="shared" si="1"/>
        <v>146.35166955074871</v>
      </c>
      <c r="AE12">
        <f>'IDT-1'!E12</f>
        <v>0</v>
      </c>
      <c r="AF12" s="26"/>
      <c r="AG12">
        <f t="shared" si="2"/>
        <v>146.35166955074871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2.100998336106489</v>
      </c>
      <c r="F13">
        <f>GT_Spot!S13</f>
        <v>0</v>
      </c>
      <c r="G13">
        <f>PPCL_NG!S13</f>
        <v>36.36</v>
      </c>
      <c r="H13">
        <f>PPCL_Spot!S13</f>
        <v>11.209999999999999</v>
      </c>
      <c r="I13">
        <f>Bawana_NG!S13</f>
        <v>28.730000000000004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68.279999999999973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1.2993287853577369</v>
      </c>
      <c r="AD13">
        <f t="shared" si="1"/>
        <v>146.35166955074871</v>
      </c>
      <c r="AE13">
        <f>'IDT-1'!E13</f>
        <v>0</v>
      </c>
      <c r="AF13" s="26"/>
      <c r="AG13">
        <f t="shared" si="2"/>
        <v>146.35166955074871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2.100998336106489</v>
      </c>
      <c r="F14">
        <f>GT_Spot!S14</f>
        <v>0</v>
      </c>
      <c r="G14">
        <f>PPCL_NG!S14</f>
        <v>36.36</v>
      </c>
      <c r="H14">
        <f>PPCL_Spot!S14</f>
        <v>11.209999999999999</v>
      </c>
      <c r="I14">
        <f>Bawana_NG!S14</f>
        <v>28.730000000000004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68.279999999999973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1.2993287853577369</v>
      </c>
      <c r="AD14">
        <f t="shared" si="1"/>
        <v>146.35166955074871</v>
      </c>
      <c r="AE14">
        <f>'IDT-1'!E14</f>
        <v>0</v>
      </c>
      <c r="AF14" s="26"/>
      <c r="AG14">
        <f t="shared" si="2"/>
        <v>146.35166955074871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2.1012831479897347</v>
      </c>
      <c r="F15">
        <f>GT_Spot!S15</f>
        <v>0</v>
      </c>
      <c r="G15">
        <f>PPCL_NG!S15</f>
        <v>36.36</v>
      </c>
      <c r="H15">
        <f>PPCL_Spot!S15</f>
        <v>11.209999999999999</v>
      </c>
      <c r="I15">
        <f>Bawana_NG!S15</f>
        <v>28.730000000000004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68.489999999999981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1.6563043925901226</v>
      </c>
      <c r="AD15">
        <f t="shared" si="1"/>
        <v>106.20497875539959</v>
      </c>
      <c r="AE15">
        <f>'IDT-1'!E15</f>
        <v>0</v>
      </c>
      <c r="AF15" s="26"/>
      <c r="AG15">
        <f t="shared" si="2"/>
        <v>106.20497875539959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2.1012831479897347</v>
      </c>
      <c r="F16">
        <f>GT_Spot!S16</f>
        <v>0</v>
      </c>
      <c r="G16">
        <f>PPCL_NG!S16</f>
        <v>36.36</v>
      </c>
      <c r="H16">
        <f>PPCL_Spot!S16</f>
        <v>11.209999999999999</v>
      </c>
      <c r="I16">
        <f>Bawana_NG!S16</f>
        <v>28.730000000000004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68.489999999999981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1.3011792917023097</v>
      </c>
      <c r="AD16">
        <f t="shared" si="1"/>
        <v>146.56010385628741</v>
      </c>
      <c r="AE16">
        <f>'IDT-1'!E16</f>
        <v>0</v>
      </c>
      <c r="AF16" s="26"/>
      <c r="AG16">
        <f t="shared" si="2"/>
        <v>146.56010385628741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2.1012831479897347</v>
      </c>
      <c r="F17">
        <f>GT_Spot!S17</f>
        <v>0</v>
      </c>
      <c r="G17">
        <f>PPCL_NG!S17</f>
        <v>36.36</v>
      </c>
      <c r="H17">
        <f>PPCL_Spot!S17</f>
        <v>11.209999999999999</v>
      </c>
      <c r="I17">
        <f>Bawana_NG!S17</f>
        <v>28.730000000000004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68.489999999999981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1.3011792917023097</v>
      </c>
      <c r="AD17">
        <f t="shared" si="1"/>
        <v>146.56010385628741</v>
      </c>
      <c r="AE17">
        <f>'IDT-1'!E17</f>
        <v>0</v>
      </c>
      <c r="AF17" s="26"/>
      <c r="AG17">
        <f t="shared" si="2"/>
        <v>146.56010385628741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2.1012831479897347</v>
      </c>
      <c r="F18">
        <f>GT_Spot!S18</f>
        <v>0</v>
      </c>
      <c r="G18">
        <f>PPCL_NG!S18</f>
        <v>36.36</v>
      </c>
      <c r="H18">
        <f>PPCL_Spot!S18</f>
        <v>11.209999999999999</v>
      </c>
      <c r="I18">
        <f>Bawana_NG!S18</f>
        <v>28.73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68.489999999999981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1.3011792917023097</v>
      </c>
      <c r="AD18">
        <f t="shared" si="1"/>
        <v>146.56010385628741</v>
      </c>
      <c r="AE18">
        <f>'IDT-1'!E18</f>
        <v>0</v>
      </c>
      <c r="AF18" s="26"/>
      <c r="AG18">
        <f t="shared" si="2"/>
        <v>146.56010385628741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2.1012831479897347</v>
      </c>
      <c r="F19">
        <f>GT_Spot!S19</f>
        <v>0</v>
      </c>
      <c r="G19">
        <f>PPCL_NG!S19</f>
        <v>36.36</v>
      </c>
      <c r="H19">
        <f>PPCL_Spot!S19</f>
        <v>11.209999999999999</v>
      </c>
      <c r="I19">
        <f>Bawana_NG!S19</f>
        <v>28.73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68.279999999999973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1.7432376678120753</v>
      </c>
      <c r="AD19">
        <f t="shared" si="1"/>
        <v>95.908045480177606</v>
      </c>
      <c r="AE19">
        <f>'IDT-1'!E19</f>
        <v>0</v>
      </c>
      <c r="AF19" s="26"/>
      <c r="AG19">
        <f t="shared" si="2"/>
        <v>95.908045480177606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2.1012831479897347</v>
      </c>
      <c r="F20">
        <f>GT_Spot!S20</f>
        <v>0</v>
      </c>
      <c r="G20">
        <f>PPCL_NG!S20</f>
        <v>36.36</v>
      </c>
      <c r="H20">
        <f>PPCL_Spot!S20</f>
        <v>11.209999999999999</v>
      </c>
      <c r="I20">
        <f>Bawana_NG!S20</f>
        <v>28.73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68.279999999999973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1.2993312917023094</v>
      </c>
      <c r="AD20">
        <f t="shared" si="1"/>
        <v>146.35195185628737</v>
      </c>
      <c r="AE20">
        <f>'IDT-1'!E20</f>
        <v>0</v>
      </c>
      <c r="AF20" s="26"/>
      <c r="AG20">
        <f t="shared" si="2"/>
        <v>146.35195185628737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2.1012831479897347</v>
      </c>
      <c r="F21">
        <f>GT_Spot!S21</f>
        <v>0</v>
      </c>
      <c r="G21">
        <f>PPCL_NG!S21</f>
        <v>36.36</v>
      </c>
      <c r="H21">
        <f>PPCL_Spot!S21</f>
        <v>11.209999999999999</v>
      </c>
      <c r="I21">
        <f>Bawana_NG!S21</f>
        <v>28.73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68.279999999999973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1.2993312917023094</v>
      </c>
      <c r="AD21">
        <f t="shared" si="1"/>
        <v>146.35195185628737</v>
      </c>
      <c r="AE21">
        <f>'IDT-1'!E21</f>
        <v>0</v>
      </c>
      <c r="AF21" s="26"/>
      <c r="AG21">
        <f t="shared" si="2"/>
        <v>146.35195185628737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2.1012831479897347</v>
      </c>
      <c r="F22">
        <f>GT_Spot!S22</f>
        <v>0</v>
      </c>
      <c r="G22">
        <f>PPCL_NG!S22</f>
        <v>36.36</v>
      </c>
      <c r="H22">
        <f>PPCL_Spot!S22</f>
        <v>11.209999999999999</v>
      </c>
      <c r="I22">
        <f>Bawana_NG!S22</f>
        <v>28.73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68.269999999999982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1.2992432917023093</v>
      </c>
      <c r="AD22">
        <f t="shared" si="1"/>
        <v>146.34203985628739</v>
      </c>
      <c r="AE22">
        <f>'IDT-1'!E22</f>
        <v>0</v>
      </c>
      <c r="AF22" s="26"/>
      <c r="AG22">
        <f t="shared" si="2"/>
        <v>146.34203985628739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2.1012831479897347</v>
      </c>
      <c r="F23">
        <f>GT_Spot!S23</f>
        <v>0</v>
      </c>
      <c r="G23">
        <f>PPCL_NG!S23</f>
        <v>36.36</v>
      </c>
      <c r="H23">
        <f>PPCL_Spot!S23</f>
        <v>11.209999999999999</v>
      </c>
      <c r="I23">
        <f>Bawana_NG!S23</f>
        <v>28.73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68.269999999999982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1.7431496678120753</v>
      </c>
      <c r="AD23">
        <f t="shared" si="1"/>
        <v>95.89813348017762</v>
      </c>
      <c r="AE23">
        <f>'IDT-1'!E23</f>
        <v>0</v>
      </c>
      <c r="AF23" s="26"/>
      <c r="AG23">
        <f t="shared" si="2"/>
        <v>95.89813348017762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2.1012831479897347</v>
      </c>
      <c r="F24">
        <f>GT_Spot!S24</f>
        <v>0</v>
      </c>
      <c r="G24">
        <f>PPCL_NG!S24</f>
        <v>36.36</v>
      </c>
      <c r="H24">
        <f>PPCL_Spot!S24</f>
        <v>11.209999999999999</v>
      </c>
      <c r="I24">
        <f>Bawana_NG!S24</f>
        <v>28.73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68.269999999999982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1.2992432917023093</v>
      </c>
      <c r="AD24">
        <f t="shared" si="1"/>
        <v>146.34203985628739</v>
      </c>
      <c r="AE24">
        <f>'IDT-1'!E24</f>
        <v>0</v>
      </c>
      <c r="AF24" s="26"/>
      <c r="AG24">
        <f t="shared" si="2"/>
        <v>146.34203985628739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2.1012831479897347</v>
      </c>
      <c r="F25">
        <f>GT_Spot!S25</f>
        <v>0</v>
      </c>
      <c r="G25">
        <f>PPCL_NG!S25</f>
        <v>36.36</v>
      </c>
      <c r="H25">
        <f>PPCL_Spot!S25</f>
        <v>11.209999999999999</v>
      </c>
      <c r="I25">
        <f>Bawana_NG!S25</f>
        <v>28.73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68.269999999999982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1.2992432917023093</v>
      </c>
      <c r="AD25">
        <f t="shared" si="1"/>
        <v>146.34203985628739</v>
      </c>
      <c r="AE25">
        <f>'IDT-1'!E25</f>
        <v>0</v>
      </c>
      <c r="AF25" s="26"/>
      <c r="AG25">
        <f t="shared" si="2"/>
        <v>146.34203985628739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2.100998336106489</v>
      </c>
      <c r="F26">
        <f>GT_Spot!S26</f>
        <v>0</v>
      </c>
      <c r="G26">
        <f>PPCL_NG!S26</f>
        <v>36.36</v>
      </c>
      <c r="H26">
        <f>PPCL_Spot!S26</f>
        <v>11.209999999999999</v>
      </c>
      <c r="I26">
        <f>Bawana_NG!S26</f>
        <v>28.73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68.269999999999982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1.299240785357737</v>
      </c>
      <c r="AD26">
        <f t="shared" si="1"/>
        <v>146.34175755074872</v>
      </c>
      <c r="AE26">
        <f>'IDT-1'!E26</f>
        <v>0</v>
      </c>
      <c r="AF26" s="26"/>
      <c r="AG26">
        <f t="shared" si="2"/>
        <v>146.34175755074872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2.100998336106489</v>
      </c>
      <c r="F27">
        <f>GT_Spot!S27</f>
        <v>0</v>
      </c>
      <c r="G27">
        <f>PPCL_NG!S27</f>
        <v>36.36</v>
      </c>
      <c r="H27">
        <f>PPCL_Spot!S27</f>
        <v>10.89</v>
      </c>
      <c r="I27">
        <f>Bawana_NG!S27</f>
        <v>28.73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68.45999999999998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1.6976125238565263</v>
      </c>
      <c r="AD27">
        <f t="shared" si="1"/>
        <v>100.81338581224995</v>
      </c>
      <c r="AE27">
        <f>'IDT-1'!E27</f>
        <v>0</v>
      </c>
      <c r="AF27" s="26"/>
      <c r="AG27">
        <f t="shared" si="2"/>
        <v>100.81338581224995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2.100998336106489</v>
      </c>
      <c r="F28">
        <f>GT_Spot!S28</f>
        <v>0</v>
      </c>
      <c r="G28">
        <f>PPCL_NG!S28</f>
        <v>36.36</v>
      </c>
      <c r="H28">
        <f>PPCL_Spot!S28</f>
        <v>10.89</v>
      </c>
      <c r="I28">
        <f>Bawana_NG!S28</f>
        <v>28.73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68.45999999999998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1.298096785357737</v>
      </c>
      <c r="AD28">
        <f t="shared" si="1"/>
        <v>146.21290155074874</v>
      </c>
      <c r="AE28">
        <f>'IDT-1'!E28</f>
        <v>0</v>
      </c>
      <c r="AF28" s="26"/>
      <c r="AG28">
        <f t="shared" si="2"/>
        <v>146.21290155074874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2.100998336106489</v>
      </c>
      <c r="F29">
        <f>GT_Spot!S29</f>
        <v>0</v>
      </c>
      <c r="G29">
        <f>PPCL_NG!S29</f>
        <v>36.36</v>
      </c>
      <c r="H29">
        <f>PPCL_Spot!S29</f>
        <v>10.89</v>
      </c>
      <c r="I29">
        <f>Bawana_NG!S29</f>
        <v>28.72868866675795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67.809999999999974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1.2923652456252068</v>
      </c>
      <c r="AD29">
        <f t="shared" si="1"/>
        <v>145.5673217572392</v>
      </c>
      <c r="AE29">
        <f>'IDT-1'!E29</f>
        <v>0</v>
      </c>
      <c r="AF29" s="26"/>
      <c r="AG29">
        <f t="shared" si="2"/>
        <v>145.5673217572392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36.36</v>
      </c>
      <c r="H30">
        <f>PPCL_Spot!S30</f>
        <v>10.89</v>
      </c>
      <c r="I30">
        <f>Bawana_NG!S30</f>
        <v>28.72868866675795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67.809999999999974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1.2923677519697794</v>
      </c>
      <c r="AD30">
        <f t="shared" si="1"/>
        <v>145.56760406277786</v>
      </c>
      <c r="AE30">
        <f>'IDT-1'!E30</f>
        <v>0</v>
      </c>
      <c r="AF30" s="26"/>
      <c r="AG30">
        <f t="shared" si="2"/>
        <v>145.56760406277786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36.36</v>
      </c>
      <c r="H31">
        <f>PPCL_Spot!S31</f>
        <v>10.14</v>
      </c>
      <c r="I31">
        <f>Bawana_NG!S31</f>
        <v>28.72868866675795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67.809999999999974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1.6408928528575921</v>
      </c>
      <c r="AD31">
        <f t="shared" si="1"/>
        <v>104.46907896189005</v>
      </c>
      <c r="AE31">
        <f>'IDT-1'!E31</f>
        <v>0</v>
      </c>
      <c r="AF31" s="26"/>
      <c r="AG31">
        <f t="shared" si="2"/>
        <v>104.46907896189005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36.36</v>
      </c>
      <c r="H32">
        <f>PPCL_Spot!S32</f>
        <v>10.14</v>
      </c>
      <c r="I32">
        <f>Bawana_NG!S32</f>
        <v>28.72868866675795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67.809999999999974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1.2857677519697792</v>
      </c>
      <c r="AD32">
        <f t="shared" si="1"/>
        <v>144.82420406277785</v>
      </c>
      <c r="AE32">
        <f>'IDT-1'!E32</f>
        <v>0</v>
      </c>
      <c r="AF32" s="26"/>
      <c r="AG32">
        <f t="shared" si="2"/>
        <v>144.82420406277785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1.1170224037454397</v>
      </c>
      <c r="F33">
        <f>GT_Spot!S33</f>
        <v>0</v>
      </c>
      <c r="G33">
        <f>PPCL_NG!S33</f>
        <v>36.36</v>
      </c>
      <c r="H33">
        <f>PPCL_Spot!S33</f>
        <v>4.1987650690973251</v>
      </c>
      <c r="I33">
        <f>Bawana_NG!S33</f>
        <v>28.72868866675795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67.809999999999974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1.3955433900284862</v>
      </c>
      <c r="AD33">
        <f t="shared" si="1"/>
        <v>157.18893274957222</v>
      </c>
      <c r="AE33">
        <f>'IDT-1'!E33</f>
        <v>0</v>
      </c>
      <c r="AF33" s="26"/>
      <c r="AG33">
        <f t="shared" si="2"/>
        <v>157.18893274957222</v>
      </c>
      <c r="AI33" s="75">
        <f>PXIL!K33</f>
        <v>0</v>
      </c>
      <c r="AJ33" s="75">
        <f>PXIL!Q33</f>
        <v>0</v>
      </c>
      <c r="AK33" s="75">
        <f>RTM_IEX!K33</f>
        <v>19.399999999999999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1.1170224037454397</v>
      </c>
      <c r="F34">
        <f>GT_Spot!S34</f>
        <v>0</v>
      </c>
      <c r="G34">
        <f>PPCL_NG!S34</f>
        <v>36.36</v>
      </c>
      <c r="H34">
        <f>PPCL_Spot!S34</f>
        <v>4.1987650690973251</v>
      </c>
      <c r="I34">
        <f>Bawana_NG!S34</f>
        <v>28.72868866675795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67.839999999999975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1.5665273900284862</v>
      </c>
      <c r="AD34">
        <f t="shared" si="1"/>
        <v>176.44794874957219</v>
      </c>
      <c r="AE34">
        <f>'IDT-1'!E34</f>
        <v>0</v>
      </c>
      <c r="AF34" s="26"/>
      <c r="AG34">
        <f t="shared" si="2"/>
        <v>176.44794874957219</v>
      </c>
      <c r="AI34" s="75">
        <f>PXIL!K34</f>
        <v>0</v>
      </c>
      <c r="AJ34" s="75">
        <f>PXIL!Q34</f>
        <v>0</v>
      </c>
      <c r="AK34" s="75">
        <f>RTM_IEX!K34</f>
        <v>38.799999999999997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2.1012831479897347</v>
      </c>
      <c r="F35">
        <f>GT_Spot!S35</f>
        <v>0</v>
      </c>
      <c r="G35">
        <f>PPCL_NG!S35</f>
        <v>36.36</v>
      </c>
      <c r="H35">
        <f>PPCL_Spot!S35</f>
        <v>10.14</v>
      </c>
      <c r="I35">
        <f>Bawana_NG!S35</f>
        <v>28.72868866675795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67.809999999999974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1.2857677519697792</v>
      </c>
      <c r="AD35">
        <f t="shared" si="1"/>
        <v>144.82420406277785</v>
      </c>
      <c r="AE35">
        <f>'IDT-1'!E35</f>
        <v>0</v>
      </c>
      <c r="AF35" s="26"/>
      <c r="AG35">
        <f t="shared" si="2"/>
        <v>144.82420406277785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2.1012831479897347</v>
      </c>
      <c r="F36">
        <f>GT_Spot!S36</f>
        <v>0</v>
      </c>
      <c r="G36">
        <f>PPCL_NG!S36</f>
        <v>36.36</v>
      </c>
      <c r="H36">
        <f>PPCL_Spot!S36</f>
        <v>10.14</v>
      </c>
      <c r="I36">
        <f>Bawana_NG!S36</f>
        <v>28.72868866675795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67.809999999999974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1.7979277519697792</v>
      </c>
      <c r="AD36">
        <f t="shared" si="1"/>
        <v>202.51204406277787</v>
      </c>
      <c r="AE36">
        <f>'IDT-1'!E36</f>
        <v>0</v>
      </c>
      <c r="AF36" s="26"/>
      <c r="AG36">
        <f t="shared" si="2"/>
        <v>202.51204406277787</v>
      </c>
      <c r="AI36" s="75">
        <f>PXIL!K36</f>
        <v>0</v>
      </c>
      <c r="AJ36" s="75">
        <f>PXIL!Q36</f>
        <v>0</v>
      </c>
      <c r="AK36" s="75">
        <f>RTM_IEX!K36</f>
        <v>19.399999999999999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38.799999999999997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2.1012831479897347</v>
      </c>
      <c r="F37">
        <f>GT_Spot!S37</f>
        <v>0</v>
      </c>
      <c r="G37">
        <f>PPCL_NG!S37</f>
        <v>36.36</v>
      </c>
      <c r="H37">
        <f>PPCL_Spot!S37</f>
        <v>10.14</v>
      </c>
      <c r="I37">
        <f>Bawana_NG!S37</f>
        <v>28.73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67.809999999999974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1.9686592917023096</v>
      </c>
      <c r="AD37">
        <f t="shared" si="1"/>
        <v>221.74262385628739</v>
      </c>
      <c r="AE37">
        <f>'IDT-1'!E37</f>
        <v>0</v>
      </c>
      <c r="AF37" s="26"/>
      <c r="AG37">
        <f t="shared" si="2"/>
        <v>221.74262385628739</v>
      </c>
      <c r="AI37" s="75">
        <f>PXIL!K37</f>
        <v>0</v>
      </c>
      <c r="AJ37" s="75">
        <f>PXIL!Q37</f>
        <v>0</v>
      </c>
      <c r="AK37" s="75">
        <f>RTM_IEX!K37</f>
        <v>38.799999999999997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38.799999999999997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2.1012831479897347</v>
      </c>
      <c r="F38">
        <f>GT_Spot!S38</f>
        <v>0</v>
      </c>
      <c r="G38">
        <f>PPCL_NG!S38</f>
        <v>36.36</v>
      </c>
      <c r="H38">
        <f>PPCL_Spot!S38</f>
        <v>10.14</v>
      </c>
      <c r="I38">
        <f>Bawana_NG!S38</f>
        <v>28.73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67.809999999999974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2.1393792917023098</v>
      </c>
      <c r="AD38">
        <f t="shared" si="1"/>
        <v>240.97190385628744</v>
      </c>
      <c r="AE38">
        <f>'IDT-1'!E38</f>
        <v>0</v>
      </c>
      <c r="AF38" s="26"/>
      <c r="AG38">
        <f t="shared" si="2"/>
        <v>240.97190385628744</v>
      </c>
      <c r="AI38" s="75">
        <f>PXIL!K38</f>
        <v>0</v>
      </c>
      <c r="AJ38" s="75">
        <f>PXIL!Q38</f>
        <v>0</v>
      </c>
      <c r="AK38" s="75">
        <f>RTM_IEX!K38</f>
        <v>58.2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38.799999999999997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2.0835757057313939</v>
      </c>
      <c r="F39">
        <f>GT_Spot!S39</f>
        <v>0</v>
      </c>
      <c r="G39">
        <f>PPCL_NG!S39</f>
        <v>36.36</v>
      </c>
      <c r="H39">
        <f>PPCL_Spot!S39</f>
        <v>10.14</v>
      </c>
      <c r="I39">
        <f>Bawana_NG!S39</f>
        <v>28.73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67.809999999999974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44.62</v>
      </c>
      <c r="AB39" s="117">
        <f>-STOA!Q39</f>
        <v>0</v>
      </c>
      <c r="AC39">
        <f t="shared" si="0"/>
        <v>1.840463466210436</v>
      </c>
      <c r="AD39">
        <f t="shared" si="1"/>
        <v>207.30311223952091</v>
      </c>
      <c r="AE39">
        <f>'IDT-1'!E39</f>
        <v>0</v>
      </c>
      <c r="AF39" s="26"/>
      <c r="AG39">
        <f t="shared" si="2"/>
        <v>207.30311223952091</v>
      </c>
      <c r="AI39" s="75">
        <f>PXIL!K39</f>
        <v>0</v>
      </c>
      <c r="AJ39" s="75">
        <f>PXIL!Q39</f>
        <v>0</v>
      </c>
      <c r="AK39" s="75">
        <f>RTM_IEX!K39</f>
        <v>9.6999999999999993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9.6999999999999993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2.0835757057313939</v>
      </c>
      <c r="F40">
        <f>GT_Spot!S40</f>
        <v>0</v>
      </c>
      <c r="G40">
        <f>PPCL_NG!S40</f>
        <v>36.36</v>
      </c>
      <c r="H40">
        <f>PPCL_Spot!S40</f>
        <v>10.14</v>
      </c>
      <c r="I40">
        <f>Bawana_NG!S40</f>
        <v>28.73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68.039999999999978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44.62</v>
      </c>
      <c r="AB40" s="117">
        <f>-STOA!Q40</f>
        <v>0</v>
      </c>
      <c r="AC40">
        <f t="shared" si="0"/>
        <v>2.3546474662104364</v>
      </c>
      <c r="AD40">
        <f t="shared" si="1"/>
        <v>265.21892823952095</v>
      </c>
      <c r="AE40">
        <f>'IDT-1'!E40</f>
        <v>0</v>
      </c>
      <c r="AF40" s="26"/>
      <c r="AG40">
        <f t="shared" si="2"/>
        <v>265.21892823952095</v>
      </c>
      <c r="AI40" s="75">
        <f>PXIL!K40</f>
        <v>0</v>
      </c>
      <c r="AJ40" s="75">
        <f>PXIL!Q40</f>
        <v>0</v>
      </c>
      <c r="AK40" s="75">
        <f>RTM_IEX!K40</f>
        <v>19.399999999999999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58.2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2.0835757057313939</v>
      </c>
      <c r="F41">
        <f>GT_Spot!S41</f>
        <v>0</v>
      </c>
      <c r="G41">
        <f>PPCL_NG!S41</f>
        <v>36.36</v>
      </c>
      <c r="H41">
        <f>PPCL_Spot!S41</f>
        <v>10.14</v>
      </c>
      <c r="I41">
        <f>Bawana_NG!S41</f>
        <v>28.731709044789646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68.859999999999985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44.62</v>
      </c>
      <c r="AB41" s="117">
        <f>-STOA!Q41</f>
        <v>0</v>
      </c>
      <c r="AC41">
        <f t="shared" si="0"/>
        <v>2.4472385058045854</v>
      </c>
      <c r="AD41">
        <f t="shared" si="1"/>
        <v>275.64804624471645</v>
      </c>
      <c r="AE41">
        <f>'IDT-1'!E41</f>
        <v>0</v>
      </c>
      <c r="AF41" s="26"/>
      <c r="AG41">
        <f t="shared" si="2"/>
        <v>275.64804624471645</v>
      </c>
      <c r="AI41" s="75">
        <f>PXIL!K41</f>
        <v>0</v>
      </c>
      <c r="AJ41" s="75">
        <f>PXIL!Q41</f>
        <v>0</v>
      </c>
      <c r="AK41" s="75">
        <f>RTM_IEX!K41</f>
        <v>29.1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58.2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2.0835757057313939</v>
      </c>
      <c r="F42">
        <f>GT_Spot!S42</f>
        <v>0</v>
      </c>
      <c r="G42">
        <f>PPCL_NG!S42</f>
        <v>36.36</v>
      </c>
      <c r="H42">
        <f>PPCL_Spot!S42</f>
        <v>10.14</v>
      </c>
      <c r="I42">
        <f>Bawana_NG!S42</f>
        <v>28.731709044789646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68.84999999999998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44.62</v>
      </c>
      <c r="AB42" s="117">
        <f>-STOA!Q42</f>
        <v>0</v>
      </c>
      <c r="AC42">
        <f t="shared" si="0"/>
        <v>2.5325105058045851</v>
      </c>
      <c r="AD42">
        <f t="shared" si="1"/>
        <v>285.25277424471648</v>
      </c>
      <c r="AE42">
        <f>'IDT-1'!E42</f>
        <v>0</v>
      </c>
      <c r="AF42" s="26"/>
      <c r="AG42">
        <f t="shared" si="2"/>
        <v>285.25277424471648</v>
      </c>
      <c r="AI42" s="75">
        <f>PXIL!K42</f>
        <v>0</v>
      </c>
      <c r="AJ42" s="75">
        <f>PXIL!Q42</f>
        <v>0</v>
      </c>
      <c r="AK42" s="75">
        <f>RTM_IEX!K42</f>
        <v>38.799999999999997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58.2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2.0839741708247721</v>
      </c>
      <c r="F43">
        <f>GT_Spot!S43</f>
        <v>0</v>
      </c>
      <c r="G43">
        <f>PPCL_NG!S43</f>
        <v>36.36</v>
      </c>
      <c r="H43">
        <f>PPCL_Spot!S43</f>
        <v>10.14</v>
      </c>
      <c r="I43">
        <f>Bawana_NG!S43</f>
        <v>28.731709044789646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69.439999999999984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44.62</v>
      </c>
      <c r="AB43" s="117">
        <f>-STOA!Q43</f>
        <v>0</v>
      </c>
      <c r="AC43">
        <f t="shared" si="0"/>
        <v>2.2816260122974068</v>
      </c>
      <c r="AD43">
        <f t="shared" si="1"/>
        <v>256.99405720331703</v>
      </c>
      <c r="AE43">
        <f>'IDT-1'!E43</f>
        <v>0</v>
      </c>
      <c r="AF43" s="26"/>
      <c r="AG43">
        <f t="shared" si="2"/>
        <v>256.99405720331703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67.900000000000006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2.0839741708247721</v>
      </c>
      <c r="F44">
        <f>GT_Spot!S44</f>
        <v>0</v>
      </c>
      <c r="G44">
        <f>PPCL_NG!S44</f>
        <v>36.36</v>
      </c>
      <c r="H44">
        <f>PPCL_Spot!S44</f>
        <v>10.14</v>
      </c>
      <c r="I44">
        <f>Bawana_NG!S44</f>
        <v>28.731709044789646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69.409999999999982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44.62</v>
      </c>
      <c r="AB44" s="117">
        <f>-STOA!Q44</f>
        <v>0</v>
      </c>
      <c r="AC44">
        <f t="shared" si="0"/>
        <v>2.7081620122974073</v>
      </c>
      <c r="AD44">
        <f t="shared" si="1"/>
        <v>305.037521203317</v>
      </c>
      <c r="AE44">
        <f>'IDT-1'!E44</f>
        <v>0</v>
      </c>
      <c r="AF44" s="26"/>
      <c r="AG44">
        <f t="shared" si="2"/>
        <v>305.037521203317</v>
      </c>
      <c r="AI44" s="75">
        <f>PXIL!K44</f>
        <v>0</v>
      </c>
      <c r="AJ44" s="75">
        <f>PXIL!Q44</f>
        <v>0</v>
      </c>
      <c r="AK44" s="75">
        <f>RTM_IEX!K44</f>
        <v>9.6999999999999993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106.7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2.084396734200181</v>
      </c>
      <c r="F45">
        <f>GT_Spot!S45</f>
        <v>0</v>
      </c>
      <c r="G45">
        <f>PPCL_NG!S45</f>
        <v>36.36</v>
      </c>
      <c r="H45">
        <f>PPCL_Spot!S45</f>
        <v>10.14</v>
      </c>
      <c r="I45">
        <f>Bawana_NG!S45</f>
        <v>28.731709044789646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68.309999999999988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44.62</v>
      </c>
      <c r="AB45" s="117">
        <f>-STOA!Q45</f>
        <v>0</v>
      </c>
      <c r="AC45">
        <f t="shared" si="0"/>
        <v>2.6984857308551105</v>
      </c>
      <c r="AD45">
        <f t="shared" si="1"/>
        <v>303.9476200481347</v>
      </c>
      <c r="AE45">
        <f>'IDT-1'!E45</f>
        <v>0</v>
      </c>
      <c r="AF45" s="26"/>
      <c r="AG45">
        <f t="shared" si="2"/>
        <v>303.9476200481347</v>
      </c>
      <c r="AI45" s="75">
        <f>PXIL!K45</f>
        <v>0</v>
      </c>
      <c r="AJ45" s="75">
        <f>PXIL!Q45</f>
        <v>0</v>
      </c>
      <c r="AK45" s="75">
        <f>RTM_IEX!K45</f>
        <v>9.6999999999999993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106.7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2.084396734200181</v>
      </c>
      <c r="F46">
        <f>GT_Spot!S46</f>
        <v>0</v>
      </c>
      <c r="G46">
        <f>PPCL_NG!S46</f>
        <v>36.36</v>
      </c>
      <c r="H46">
        <f>PPCL_Spot!S46</f>
        <v>10.77375</v>
      </c>
      <c r="I46">
        <f>Bawana_NG!S46</f>
        <v>28.731709044789646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68.309999999999988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44.62</v>
      </c>
      <c r="AB46" s="117">
        <f>-STOA!Q46</f>
        <v>0</v>
      </c>
      <c r="AC46">
        <f t="shared" si="0"/>
        <v>2.6187027308551105</v>
      </c>
      <c r="AD46">
        <f t="shared" si="1"/>
        <v>294.96115304813475</v>
      </c>
      <c r="AE46">
        <f>'IDT-1'!E46</f>
        <v>0</v>
      </c>
      <c r="AF46" s="26"/>
      <c r="AG46">
        <f t="shared" si="2"/>
        <v>294.96115304813475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106.7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1.3970632304465087</v>
      </c>
      <c r="F47">
        <f>GT_Spot!S47</f>
        <v>0</v>
      </c>
      <c r="G47">
        <f>PPCL_NG!S47</f>
        <v>36.36</v>
      </c>
      <c r="H47">
        <f>PPCL_Spot!S47</f>
        <v>7.31</v>
      </c>
      <c r="I47">
        <f>Bawana_NG!S47</f>
        <v>28.73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68.309999999999988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44.62</v>
      </c>
      <c r="AB47" s="117">
        <f>-STOA!Q47</f>
        <v>0</v>
      </c>
      <c r="AC47">
        <f t="shared" si="0"/>
        <v>2.3260781564279296</v>
      </c>
      <c r="AD47">
        <f t="shared" si="1"/>
        <v>262.00098507401856</v>
      </c>
      <c r="AE47">
        <f>'IDT-1'!E47</f>
        <v>0</v>
      </c>
      <c r="AF47" s="26"/>
      <c r="AG47">
        <f t="shared" si="2"/>
        <v>262.00098507401856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77.599999999999994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1.3970632304465087</v>
      </c>
      <c r="F48">
        <f>GT_Spot!S48</f>
        <v>0</v>
      </c>
      <c r="G48">
        <f>PPCL_NG!S48</f>
        <v>36.36</v>
      </c>
      <c r="H48">
        <f>PPCL_Spot!S48</f>
        <v>7.31</v>
      </c>
      <c r="I48">
        <f>Bawana_NG!S48</f>
        <v>28.73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68.279999999999987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44.62</v>
      </c>
      <c r="AB48" s="117">
        <f>-STOA!Q48</f>
        <v>0</v>
      </c>
      <c r="AC48">
        <f t="shared" si="0"/>
        <v>2.6672541564279295</v>
      </c>
      <c r="AD48">
        <f t="shared" si="1"/>
        <v>300.42980907401858</v>
      </c>
      <c r="AE48">
        <f>'IDT-1'!E48</f>
        <v>0</v>
      </c>
      <c r="AF48" s="26"/>
      <c r="AG48">
        <f t="shared" si="2"/>
        <v>300.42980907401858</v>
      </c>
      <c r="AI48" s="75">
        <f>PXIL!K48</f>
        <v>0</v>
      </c>
      <c r="AJ48" s="75">
        <f>PXIL!Q48</f>
        <v>0</v>
      </c>
      <c r="AK48" s="75">
        <f>RTM_IEX!K48</f>
        <v>9.6999999999999993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106.7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1.3970632304465087</v>
      </c>
      <c r="F49">
        <f>GT_Spot!S49</f>
        <v>0</v>
      </c>
      <c r="G49">
        <f>PPCL_NG!S49</f>
        <v>36.36</v>
      </c>
      <c r="H49">
        <f>PPCL_Spot!S49</f>
        <v>4.3587180241105559</v>
      </c>
      <c r="I49">
        <f>Bawana_NG!S49</f>
        <v>28.73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68.239999999999981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44.62</v>
      </c>
      <c r="AB49" s="117">
        <f>-STOA!Q49</f>
        <v>0</v>
      </c>
      <c r="AC49">
        <f t="shared" si="0"/>
        <v>2.5555708750401025</v>
      </c>
      <c r="AD49">
        <f t="shared" si="1"/>
        <v>287.85021037951697</v>
      </c>
      <c r="AE49">
        <f>'IDT-1'!E49</f>
        <v>0</v>
      </c>
      <c r="AF49" s="26"/>
      <c r="AG49">
        <f t="shared" si="2"/>
        <v>287.85021037951697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106.7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1.3970632304465087</v>
      </c>
      <c r="F50">
        <f>GT_Spot!S50</f>
        <v>0</v>
      </c>
      <c r="G50">
        <f>PPCL_NG!S50</f>
        <v>36.36</v>
      </c>
      <c r="H50">
        <f>PPCL_Spot!S50</f>
        <v>4.47</v>
      </c>
      <c r="I50">
        <f>Bawana_NG!S50</f>
        <v>28.73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68.279999999999987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44.62</v>
      </c>
      <c r="AB50" s="117">
        <f>-STOA!Q50</f>
        <v>0</v>
      </c>
      <c r="AC50">
        <f t="shared" si="0"/>
        <v>2.7276221564279295</v>
      </c>
      <c r="AD50">
        <f t="shared" si="1"/>
        <v>307.22944107401861</v>
      </c>
      <c r="AE50">
        <f>'IDT-1'!E50</f>
        <v>0</v>
      </c>
      <c r="AF50" s="26"/>
      <c r="AG50">
        <f t="shared" si="2"/>
        <v>307.22944107401861</v>
      </c>
      <c r="AI50" s="75">
        <f>PXIL!K50</f>
        <v>0</v>
      </c>
      <c r="AJ50" s="75">
        <f>PXIL!Q50</f>
        <v>0</v>
      </c>
      <c r="AK50" s="75">
        <f>RTM_IEX!K50</f>
        <v>19.399999999999999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106.7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1.4374854481955761</v>
      </c>
      <c r="F51">
        <f>GT_Spot!S51</f>
        <v>0</v>
      </c>
      <c r="G51">
        <f>PPCL_NG!S51</f>
        <v>36.36</v>
      </c>
      <c r="H51">
        <f>PPCL_Spot!S51</f>
        <v>7.31</v>
      </c>
      <c r="I51">
        <f>Bawana_NG!S51</f>
        <v>28.73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68.34999999999998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20.369999999999997</v>
      </c>
      <c r="AB51" s="117">
        <f>-STOA!Q51</f>
        <v>0</v>
      </c>
      <c r="AC51">
        <f t="shared" si="0"/>
        <v>2.1987458719441211</v>
      </c>
      <c r="AD51">
        <f t="shared" si="1"/>
        <v>247.65873957625143</v>
      </c>
      <c r="AE51">
        <f>'IDT-1'!E51</f>
        <v>0</v>
      </c>
      <c r="AF51" s="26"/>
      <c r="AG51">
        <f t="shared" si="2"/>
        <v>247.65873957625143</v>
      </c>
      <c r="AI51" s="75">
        <f>PXIL!K51</f>
        <v>0</v>
      </c>
      <c r="AJ51" s="75">
        <f>PXIL!Q51</f>
        <v>0</v>
      </c>
      <c r="AK51" s="75">
        <f>RTM_IEX!K51</f>
        <v>9.6999999999999993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77.599999999999994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1.4374854481955761</v>
      </c>
      <c r="F52">
        <f>GT_Spot!S52</f>
        <v>0</v>
      </c>
      <c r="G52">
        <f>PPCL_NG!S52</f>
        <v>36.36</v>
      </c>
      <c r="H52">
        <f>PPCL_Spot!S52</f>
        <v>7.31</v>
      </c>
      <c r="I52">
        <f>Bawana_NG!S52</f>
        <v>28.73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68.34999999999998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20.369999999999997</v>
      </c>
      <c r="AB52" s="117">
        <f>-STOA!Q52</f>
        <v>0</v>
      </c>
      <c r="AC52">
        <f t="shared" si="0"/>
        <v>2.6255458719441211</v>
      </c>
      <c r="AD52">
        <f t="shared" si="1"/>
        <v>295.73193957625148</v>
      </c>
      <c r="AE52">
        <f>'IDT-1'!E52</f>
        <v>0</v>
      </c>
      <c r="AF52" s="26"/>
      <c r="AG52">
        <f t="shared" si="2"/>
        <v>295.73193957625148</v>
      </c>
      <c r="AI52" s="75">
        <f>PXIL!K52</f>
        <v>0</v>
      </c>
      <c r="AJ52" s="75">
        <f>PXIL!Q52</f>
        <v>0</v>
      </c>
      <c r="AK52" s="75">
        <f>RTM_IEX!K52</f>
        <v>9.6999999999999993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126.1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2.0839741708247721</v>
      </c>
      <c r="F53">
        <f>GT_Spot!S53</f>
        <v>0</v>
      </c>
      <c r="G53">
        <f>PPCL_NG!S53</f>
        <v>36.36</v>
      </c>
      <c r="H53">
        <f>PPCL_Spot!S53</f>
        <v>10.14</v>
      </c>
      <c r="I53">
        <f>Bawana_NG!S53</f>
        <v>28.73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68.419999999999987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20.369999999999997</v>
      </c>
      <c r="AB53" s="117">
        <f>-STOA!Q53</f>
        <v>0</v>
      </c>
      <c r="AC53">
        <f t="shared" si="0"/>
        <v>2.6567549727032578</v>
      </c>
      <c r="AD53">
        <f t="shared" si="1"/>
        <v>299.24721919812151</v>
      </c>
      <c r="AE53">
        <f>'IDT-1'!E53</f>
        <v>0</v>
      </c>
      <c r="AF53" s="26"/>
      <c r="AG53">
        <f t="shared" si="2"/>
        <v>299.24721919812151</v>
      </c>
      <c r="AI53" s="75">
        <f>PXIL!K53</f>
        <v>0</v>
      </c>
      <c r="AJ53" s="75">
        <f>PXIL!Q53</f>
        <v>0</v>
      </c>
      <c r="AK53" s="75">
        <f>RTM_IEX!K53</f>
        <v>9.6999999999999993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126.1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2.0839741708247721</v>
      </c>
      <c r="F54">
        <f>GT_Spot!S54</f>
        <v>0</v>
      </c>
      <c r="G54">
        <f>PPCL_NG!S54</f>
        <v>36.36</v>
      </c>
      <c r="H54">
        <f>PPCL_Spot!S54</f>
        <v>10.14</v>
      </c>
      <c r="I54">
        <f>Bawana_NG!S54</f>
        <v>28.73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68.389999999999986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20.369999999999997</v>
      </c>
      <c r="AB54" s="117">
        <f>-STOA!Q54</f>
        <v>0</v>
      </c>
      <c r="AC54">
        <f t="shared" si="0"/>
        <v>2.6564909727032582</v>
      </c>
      <c r="AD54">
        <f t="shared" si="1"/>
        <v>299.21748319812156</v>
      </c>
      <c r="AE54">
        <f>'IDT-1'!E54</f>
        <v>0</v>
      </c>
      <c r="AF54" s="26"/>
      <c r="AG54">
        <f t="shared" si="2"/>
        <v>299.21748319812156</v>
      </c>
      <c r="AI54" s="75">
        <f>PXIL!K54</f>
        <v>0</v>
      </c>
      <c r="AJ54" s="75">
        <f>PXIL!Q54</f>
        <v>0</v>
      </c>
      <c r="AK54" s="75">
        <f>RTM_IEX!K54</f>
        <v>9.6999999999999993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126.1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2.0839741708247721</v>
      </c>
      <c r="F55">
        <f>GT_Spot!S55</f>
        <v>0</v>
      </c>
      <c r="G55">
        <f>PPCL_NG!S55</f>
        <v>36.36</v>
      </c>
      <c r="H55">
        <f>PPCL_Spot!S55</f>
        <v>10.14</v>
      </c>
      <c r="I55">
        <f>Bawana_NG!S55</f>
        <v>28.73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68.36999999999999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20.369999999999997</v>
      </c>
      <c r="AB55" s="117">
        <f>-STOA!Q55</f>
        <v>0</v>
      </c>
      <c r="AC55">
        <f t="shared" si="0"/>
        <v>2.314874972703258</v>
      </c>
      <c r="AD55">
        <f t="shared" si="1"/>
        <v>260.73909919812149</v>
      </c>
      <c r="AE55">
        <f>'IDT-1'!E55</f>
        <v>0</v>
      </c>
      <c r="AF55" s="26"/>
      <c r="AG55">
        <f t="shared" si="2"/>
        <v>260.73909919812149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2.0839741708247721</v>
      </c>
      <c r="F56">
        <f>GT_Spot!S56</f>
        <v>0</v>
      </c>
      <c r="G56">
        <f>PPCL_NG!S56</f>
        <v>36.36</v>
      </c>
      <c r="H56">
        <f>PPCL_Spot!S56</f>
        <v>10.14</v>
      </c>
      <c r="I56">
        <f>Bawana_NG!S56</f>
        <v>28.73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68.36999999999999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20.369999999999997</v>
      </c>
      <c r="AB56" s="117">
        <f>-STOA!Q56</f>
        <v>0</v>
      </c>
      <c r="AC56">
        <f t="shared" si="0"/>
        <v>2.7416749727032581</v>
      </c>
      <c r="AD56">
        <f t="shared" si="1"/>
        <v>308.81229919812148</v>
      </c>
      <c r="AE56">
        <f>'IDT-1'!E56</f>
        <v>0</v>
      </c>
      <c r="AF56" s="26"/>
      <c r="AG56">
        <f t="shared" si="2"/>
        <v>308.81229919812148</v>
      </c>
      <c r="AI56" s="75">
        <f>PXIL!K56</f>
        <v>0</v>
      </c>
      <c r="AJ56" s="75">
        <f>PXIL!Q56</f>
        <v>0</v>
      </c>
      <c r="AK56" s="75">
        <f>RTM_IEX!K56</f>
        <v>19.399999999999999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126.1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2.0839741708247721</v>
      </c>
      <c r="F57">
        <f>GT_Spot!S57</f>
        <v>0</v>
      </c>
      <c r="G57">
        <f>PPCL_NG!S57</f>
        <v>36.36</v>
      </c>
      <c r="H57">
        <f>PPCL_Spot!S57</f>
        <v>10.14</v>
      </c>
      <c r="I57">
        <f>Bawana_NG!S57</f>
        <v>28.73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68.529999999999987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20.369999999999997</v>
      </c>
      <c r="AB57" s="117">
        <f>-STOA!Q57</f>
        <v>0</v>
      </c>
      <c r="AC57">
        <f t="shared" si="0"/>
        <v>2.6577229727032581</v>
      </c>
      <c r="AD57">
        <f t="shared" si="1"/>
        <v>299.35625119812153</v>
      </c>
      <c r="AE57">
        <f>'IDT-1'!E57</f>
        <v>0</v>
      </c>
      <c r="AF57" s="26"/>
      <c r="AG57">
        <f t="shared" si="2"/>
        <v>299.35625119812153</v>
      </c>
      <c r="AI57" s="75">
        <f>PXIL!K57</f>
        <v>0</v>
      </c>
      <c r="AJ57" s="75">
        <f>PXIL!Q57</f>
        <v>0</v>
      </c>
      <c r="AK57" s="75">
        <f>RTM_IEX!K57</f>
        <v>9.6999999999999993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126.1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2.0839741708247721</v>
      </c>
      <c r="F58">
        <f>GT_Spot!S58</f>
        <v>0</v>
      </c>
      <c r="G58">
        <f>PPCL_NG!S58</f>
        <v>36.36</v>
      </c>
      <c r="H58">
        <f>PPCL_Spot!S58</f>
        <v>10.14</v>
      </c>
      <c r="I58">
        <f>Bawana_NG!S58</f>
        <v>28.73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68.529999999999987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20.369999999999997</v>
      </c>
      <c r="AB58" s="117">
        <f>-STOA!Q58</f>
        <v>0</v>
      </c>
      <c r="AC58">
        <f t="shared" si="0"/>
        <v>2.7430829727032577</v>
      </c>
      <c r="AD58">
        <f t="shared" si="1"/>
        <v>308.97089119812154</v>
      </c>
      <c r="AE58">
        <f>'IDT-1'!E58</f>
        <v>0</v>
      </c>
      <c r="AF58" s="26"/>
      <c r="AG58">
        <f t="shared" si="2"/>
        <v>308.97089119812154</v>
      </c>
      <c r="AI58" s="75">
        <f>PXIL!K58</f>
        <v>0</v>
      </c>
      <c r="AJ58" s="75">
        <f>PXIL!Q58</f>
        <v>0</v>
      </c>
      <c r="AK58" s="75">
        <f>RTM_IEX!K58</f>
        <v>19.399999999999999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126.1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2.0839741708247721</v>
      </c>
      <c r="F59">
        <f>GT_Spot!S59</f>
        <v>0</v>
      </c>
      <c r="G59">
        <f>PPCL_NG!S59</f>
        <v>36.36</v>
      </c>
      <c r="H59">
        <f>PPCL_Spot!S59</f>
        <v>10.14</v>
      </c>
      <c r="I59">
        <f>Bawana_NG!S59</f>
        <v>28.73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68.529999999999987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20.369999999999997</v>
      </c>
      <c r="AB59" s="117">
        <f>-STOA!Q59</f>
        <v>0</v>
      </c>
      <c r="AC59">
        <f t="shared" si="0"/>
        <v>2.3162829727032581</v>
      </c>
      <c r="AD59">
        <f t="shared" si="1"/>
        <v>260.89769119812149</v>
      </c>
      <c r="AE59">
        <f>'IDT-1'!E59</f>
        <v>0</v>
      </c>
      <c r="AF59" s="26"/>
      <c r="AG59">
        <f t="shared" si="2"/>
        <v>260.89769119812149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2.0839741708247721</v>
      </c>
      <c r="F60">
        <f>GT_Spot!S60</f>
        <v>0</v>
      </c>
      <c r="G60">
        <f>PPCL_NG!S60</f>
        <v>36.36</v>
      </c>
      <c r="H60">
        <f>PPCL_Spot!S60</f>
        <v>10.14</v>
      </c>
      <c r="I60">
        <f>Bawana_NG!S60</f>
        <v>28.73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68.529999999999987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20.369999999999997</v>
      </c>
      <c r="AB60" s="117">
        <f>-STOA!Q60</f>
        <v>0</v>
      </c>
      <c r="AC60">
        <f t="shared" si="0"/>
        <v>2.7430829727032577</v>
      </c>
      <c r="AD60">
        <f t="shared" si="1"/>
        <v>308.97089119812154</v>
      </c>
      <c r="AE60">
        <f>'IDT-1'!E60</f>
        <v>0</v>
      </c>
      <c r="AF60" s="26"/>
      <c r="AG60">
        <f t="shared" si="2"/>
        <v>308.97089119812154</v>
      </c>
      <c r="AI60" s="75">
        <f>PXIL!K60</f>
        <v>0</v>
      </c>
      <c r="AJ60" s="75">
        <f>PXIL!Q60</f>
        <v>0</v>
      </c>
      <c r="AK60" s="75">
        <f>RTM_IEX!K60</f>
        <v>9.6999999999999993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135.80000000000001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2.0839741708247721</v>
      </c>
      <c r="F61">
        <f>GT_Spot!S61</f>
        <v>0</v>
      </c>
      <c r="G61">
        <f>PPCL_NG!S61</f>
        <v>36.36</v>
      </c>
      <c r="H61">
        <f>PPCL_Spot!S61</f>
        <v>10.14</v>
      </c>
      <c r="I61">
        <f>Bawana_NG!S61</f>
        <v>28.73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68.499999999999986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20.369999999999997</v>
      </c>
      <c r="AB61" s="117">
        <f>-STOA!Q61</f>
        <v>0</v>
      </c>
      <c r="AC61">
        <f t="shared" si="0"/>
        <v>2.6574589727032585</v>
      </c>
      <c r="AD61">
        <f t="shared" si="1"/>
        <v>299.32651519812157</v>
      </c>
      <c r="AE61">
        <f>'IDT-1'!E61</f>
        <v>0</v>
      </c>
      <c r="AF61" s="26"/>
      <c r="AG61">
        <f t="shared" si="2"/>
        <v>299.32651519812157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135.80000000000001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2.0835757057313939</v>
      </c>
      <c r="F62">
        <f>GT_Spot!S62</f>
        <v>0</v>
      </c>
      <c r="G62">
        <f>PPCL_NG!S62</f>
        <v>36.36</v>
      </c>
      <c r="H62">
        <f>PPCL_Spot!S62</f>
        <v>10.14</v>
      </c>
      <c r="I62">
        <f>Bawana_NG!S62</f>
        <v>28.73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68.499999999999986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20.369999999999997</v>
      </c>
      <c r="AB62" s="117">
        <f>-STOA!Q62</f>
        <v>0</v>
      </c>
      <c r="AC62">
        <f t="shared" si="0"/>
        <v>2.8281754662104364</v>
      </c>
      <c r="AD62">
        <f t="shared" si="1"/>
        <v>318.55540023952096</v>
      </c>
      <c r="AE62">
        <f>'IDT-1'!E62</f>
        <v>0</v>
      </c>
      <c r="AF62" s="26"/>
      <c r="AG62">
        <f t="shared" si="2"/>
        <v>318.55540023952096</v>
      </c>
      <c r="AI62" s="75">
        <f>PXIL!K62</f>
        <v>0</v>
      </c>
      <c r="AJ62" s="75">
        <f>PXIL!Q62</f>
        <v>0</v>
      </c>
      <c r="AK62" s="75">
        <f>RTM_IEX!K62</f>
        <v>19.399999999999999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135.80000000000001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2.0837770382695502</v>
      </c>
      <c r="F63">
        <f>GT_Spot!S63</f>
        <v>0</v>
      </c>
      <c r="G63">
        <f>PPCL_NG!S63</f>
        <v>36.36</v>
      </c>
      <c r="H63">
        <f>PPCL_Spot!S63</f>
        <v>10.14</v>
      </c>
      <c r="I63">
        <f>Bawana_NG!S63</f>
        <v>28.73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68.499999999999986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20.369999999999997</v>
      </c>
      <c r="AB63" s="117">
        <f>-STOA!Q63</f>
        <v>0</v>
      </c>
      <c r="AC63">
        <f t="shared" si="0"/>
        <v>2.3160172379367721</v>
      </c>
      <c r="AD63">
        <f t="shared" si="1"/>
        <v>260.86775980033281</v>
      </c>
      <c r="AE63">
        <f>'IDT-1'!E63</f>
        <v>0</v>
      </c>
      <c r="AF63" s="26"/>
      <c r="AG63">
        <f t="shared" si="2"/>
        <v>260.86775980033281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2.0837770382695502</v>
      </c>
      <c r="F64">
        <f>GT_Spot!S64</f>
        <v>0</v>
      </c>
      <c r="G64">
        <f>PPCL_NG!S64</f>
        <v>36.36</v>
      </c>
      <c r="H64">
        <f>PPCL_Spot!S64</f>
        <v>10.89</v>
      </c>
      <c r="I64">
        <f>Bawana_NG!S64</f>
        <v>28.73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68.499999999999986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20.369999999999997</v>
      </c>
      <c r="AB64" s="117">
        <f>-STOA!Q64</f>
        <v>0</v>
      </c>
      <c r="AC64">
        <f t="shared" si="0"/>
        <v>2.7494172379367718</v>
      </c>
      <c r="AD64">
        <f t="shared" si="1"/>
        <v>309.6843598003328</v>
      </c>
      <c r="AE64">
        <f>'IDT-1'!E64</f>
        <v>0</v>
      </c>
      <c r="AF64" s="26"/>
      <c r="AG64">
        <f t="shared" si="2"/>
        <v>309.6843598003328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145.5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1.5195813825392452</v>
      </c>
      <c r="F65">
        <f>GT_Spot!S65</f>
        <v>0</v>
      </c>
      <c r="G65">
        <f>PPCL_NG!S65</f>
        <v>36.36</v>
      </c>
      <c r="H65">
        <f>PPCL_Spot!S65</f>
        <v>10.89</v>
      </c>
      <c r="I65">
        <f>Bawana_NG!S65</f>
        <v>28.73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68.509999999999991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20.369999999999997</v>
      </c>
      <c r="AB65" s="117">
        <f>-STOA!Q65</f>
        <v>0</v>
      </c>
      <c r="AC65">
        <f t="shared" si="0"/>
        <v>2.7445403161663453</v>
      </c>
      <c r="AD65">
        <f t="shared" si="1"/>
        <v>309.13504106637288</v>
      </c>
      <c r="AE65">
        <f>'IDT-1'!E65</f>
        <v>0</v>
      </c>
      <c r="AF65" s="26"/>
      <c r="AG65">
        <f t="shared" si="2"/>
        <v>309.13504106637288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145.5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2.0837770382695502</v>
      </c>
      <c r="F66">
        <f>GT_Spot!S66</f>
        <v>0</v>
      </c>
      <c r="G66">
        <f>PPCL_NG!S66</f>
        <v>36.36</v>
      </c>
      <c r="H66">
        <f>PPCL_Spot!S66</f>
        <v>10.89</v>
      </c>
      <c r="I66">
        <f>Bawana_NG!S66</f>
        <v>28.73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67.849999999999994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20.369999999999997</v>
      </c>
      <c r="AB66" s="117">
        <f>-STOA!Q66</f>
        <v>0</v>
      </c>
      <c r="AC66">
        <f t="shared" si="0"/>
        <v>2.658337237936772</v>
      </c>
      <c r="AD66">
        <f t="shared" si="1"/>
        <v>299.42543980033275</v>
      </c>
      <c r="AE66">
        <f>'IDT-1'!E66</f>
        <v>0</v>
      </c>
      <c r="AF66" s="26"/>
      <c r="AG66">
        <f t="shared" si="2"/>
        <v>299.42543980033275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135.80000000000001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2.0839741708247721</v>
      </c>
      <c r="F67">
        <f>GT_Spot!S67</f>
        <v>0</v>
      </c>
      <c r="G67">
        <f>PPCL_NG!S67</f>
        <v>36.36</v>
      </c>
      <c r="H67">
        <f>PPCL_Spot!S67</f>
        <v>10.89</v>
      </c>
      <c r="I67">
        <f>Bawana_NG!S67</f>
        <v>28.73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67.059999999999988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20.369999999999997</v>
      </c>
      <c r="AB67" s="117">
        <f>-STOA!Q67</f>
        <v>0</v>
      </c>
      <c r="AC67">
        <f t="shared" si="0"/>
        <v>2.309946972703258</v>
      </c>
      <c r="AD67">
        <f t="shared" si="1"/>
        <v>260.18402719812156</v>
      </c>
      <c r="AE67">
        <f>'IDT-1'!E67</f>
        <v>0</v>
      </c>
      <c r="AF67" s="26"/>
      <c r="AG67">
        <f t="shared" si="2"/>
        <v>260.18402719812156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97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2.0839741708247721</v>
      </c>
      <c r="F68">
        <f>GT_Spot!S68</f>
        <v>0</v>
      </c>
      <c r="G68">
        <f>PPCL_NG!S68</f>
        <v>36.36</v>
      </c>
      <c r="H68">
        <f>PPCL_Spot!S68</f>
        <v>10.89</v>
      </c>
      <c r="I68">
        <f>Bawana_NG!S68</f>
        <v>28.73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66.829999999999984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20.369999999999997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2.5640029727032578</v>
      </c>
      <c r="AD68">
        <f t="shared" ref="AD68:AD98" si="4">SUM(B68:AB68,AI68:AR68)-AC68</f>
        <v>288.79997119812157</v>
      </c>
      <c r="AE68">
        <f>'IDT-1'!E68</f>
        <v>0</v>
      </c>
      <c r="AF68" s="26"/>
      <c r="AG68">
        <f t="shared" ref="AG68:AG98" si="5">SUM(AD68:AF68)+AT68</f>
        <v>288.79997119812157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126.1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2.0839741708247721</v>
      </c>
      <c r="F69">
        <f>GT_Spot!S69</f>
        <v>0</v>
      </c>
      <c r="G69">
        <f>PPCL_NG!S69</f>
        <v>36.36</v>
      </c>
      <c r="H69">
        <f>PPCL_Spot!S69</f>
        <v>10.89</v>
      </c>
      <c r="I69">
        <f>Bawana_NG!S69</f>
        <v>28.731699326054652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66.539999999999978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20.369999999999997</v>
      </c>
      <c r="AB69" s="117">
        <f>-STOA!Q69</f>
        <v>0</v>
      </c>
      <c r="AC69">
        <f t="shared" si="3"/>
        <v>2.5614659267725388</v>
      </c>
      <c r="AD69">
        <f t="shared" si="4"/>
        <v>288.51420757010686</v>
      </c>
      <c r="AE69">
        <f>'IDT-1'!E69</f>
        <v>0</v>
      </c>
      <c r="AF69" s="26"/>
      <c r="AG69">
        <f t="shared" si="5"/>
        <v>288.51420757010686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126.1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2.0835757057313939</v>
      </c>
      <c r="F70">
        <f>GT_Spot!S70</f>
        <v>0</v>
      </c>
      <c r="G70">
        <f>PPCL_NG!S70</f>
        <v>36.36</v>
      </c>
      <c r="H70">
        <f>PPCL_Spot!S70</f>
        <v>10.89</v>
      </c>
      <c r="I70">
        <f>Bawana_NG!S70</f>
        <v>28.731699326054652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66.539999999999978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20.369999999999997</v>
      </c>
      <c r="AB70" s="117">
        <f>-STOA!Q70</f>
        <v>0</v>
      </c>
      <c r="AC70">
        <f t="shared" si="3"/>
        <v>2.5614624202797174</v>
      </c>
      <c r="AD70">
        <f t="shared" si="4"/>
        <v>288.5138126115063</v>
      </c>
      <c r="AE70">
        <f>'IDT-1'!E70</f>
        <v>0</v>
      </c>
      <c r="AF70" s="26"/>
      <c r="AG70">
        <f t="shared" si="5"/>
        <v>288.5138126115063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126.1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2.0835757057313939</v>
      </c>
      <c r="F71">
        <f>GT_Spot!S71</f>
        <v>0</v>
      </c>
      <c r="G71">
        <f>PPCL_NG!S71</f>
        <v>36.36</v>
      </c>
      <c r="H71">
        <f>PPCL_Spot!S71</f>
        <v>10.89</v>
      </c>
      <c r="I71">
        <f>Bawana_NG!S71</f>
        <v>28.73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66.549999999999983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20.369999999999997</v>
      </c>
      <c r="AB71" s="117">
        <f>-STOA!Q71</f>
        <v>0</v>
      </c>
      <c r="AC71">
        <f t="shared" si="3"/>
        <v>2.049375466210436</v>
      </c>
      <c r="AD71">
        <f t="shared" si="4"/>
        <v>230.83420023952092</v>
      </c>
      <c r="AE71">
        <f>'IDT-1'!E71</f>
        <v>0</v>
      </c>
      <c r="AF71" s="26"/>
      <c r="AG71">
        <f t="shared" si="5"/>
        <v>230.83420023952092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67.900000000000006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2.0835757057313939</v>
      </c>
      <c r="F72">
        <f>GT_Spot!S72</f>
        <v>0</v>
      </c>
      <c r="G72">
        <f>PPCL_NG!S72</f>
        <v>36.36</v>
      </c>
      <c r="H72">
        <f>PPCL_Spot!S72</f>
        <v>10.89</v>
      </c>
      <c r="I72">
        <f>Bawana_NG!S72</f>
        <v>28.73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66.549999999999983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20.369999999999997</v>
      </c>
      <c r="AB72" s="117">
        <f>-STOA!Q72</f>
        <v>0</v>
      </c>
      <c r="AC72">
        <f t="shared" si="3"/>
        <v>2.3054554662104363</v>
      </c>
      <c r="AD72">
        <f t="shared" si="4"/>
        <v>259.67812023952092</v>
      </c>
      <c r="AE72">
        <f>'IDT-1'!E72</f>
        <v>0</v>
      </c>
      <c r="AF72" s="26"/>
      <c r="AG72">
        <f t="shared" si="5"/>
        <v>259.67812023952092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2.0835757057313939</v>
      </c>
      <c r="F73">
        <f>GT_Spot!S73</f>
        <v>0</v>
      </c>
      <c r="G73">
        <f>PPCL_NG!S73</f>
        <v>36.36</v>
      </c>
      <c r="H73">
        <f>PPCL_Spot!S73</f>
        <v>10.89</v>
      </c>
      <c r="I73">
        <f>Bawana_NG!S73</f>
        <v>28.73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66.529999999999987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20.369999999999997</v>
      </c>
      <c r="AB73" s="117">
        <f>-STOA!Q73</f>
        <v>0</v>
      </c>
      <c r="AC73">
        <f t="shared" si="3"/>
        <v>2.3052794662104361</v>
      </c>
      <c r="AD73">
        <f t="shared" si="4"/>
        <v>259.65829623952095</v>
      </c>
      <c r="AE73">
        <f>'IDT-1'!E73</f>
        <v>0</v>
      </c>
      <c r="AF73" s="26"/>
      <c r="AG73">
        <f t="shared" si="5"/>
        <v>259.65829623952095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2.0835757057313939</v>
      </c>
      <c r="F74">
        <f>GT_Spot!S74</f>
        <v>0</v>
      </c>
      <c r="G74">
        <f>PPCL_NG!S74</f>
        <v>36.36</v>
      </c>
      <c r="H74">
        <f>PPCL_Spot!S74</f>
        <v>10.89</v>
      </c>
      <c r="I74">
        <f>Bawana_NG!S74</f>
        <v>28.73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66.529999999999987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20.369999999999997</v>
      </c>
      <c r="AB74" s="117">
        <f>-STOA!Q74</f>
        <v>0</v>
      </c>
      <c r="AC74">
        <f t="shared" si="3"/>
        <v>2.3052794662104361</v>
      </c>
      <c r="AD74">
        <f t="shared" si="4"/>
        <v>259.65829623952095</v>
      </c>
      <c r="AE74">
        <f>'IDT-1'!E74</f>
        <v>0</v>
      </c>
      <c r="AF74" s="26"/>
      <c r="AG74">
        <f t="shared" si="5"/>
        <v>259.65829623952095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2.1012831479897347</v>
      </c>
      <c r="F75">
        <f>GT_Spot!S75</f>
        <v>0</v>
      </c>
      <c r="G75">
        <f>PPCL_NG!S75</f>
        <v>36.36</v>
      </c>
      <c r="H75">
        <f>PPCL_Spot!S75</f>
        <v>11.209999999999999</v>
      </c>
      <c r="I75">
        <f>Bawana_NG!S75</f>
        <v>28.73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66.229999999999976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1.7934512917023095</v>
      </c>
      <c r="AD75">
        <f t="shared" si="4"/>
        <v>202.0078318562874</v>
      </c>
      <c r="AE75">
        <f>'IDT-1'!E75</f>
        <v>0</v>
      </c>
      <c r="AF75" s="26"/>
      <c r="AG75">
        <f t="shared" si="5"/>
        <v>202.0078318562874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58.2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2.1012831479897347</v>
      </c>
      <c r="F76">
        <f>GT_Spot!S76</f>
        <v>0</v>
      </c>
      <c r="G76">
        <f>PPCL_NG!S76</f>
        <v>36.36</v>
      </c>
      <c r="H76">
        <f>PPCL_Spot!S76</f>
        <v>11.209999999999999</v>
      </c>
      <c r="I76">
        <f>Bawana_NG!S76</f>
        <v>28.73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66.229999999999976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1.9641712917023093</v>
      </c>
      <c r="AD76">
        <f t="shared" si="4"/>
        <v>221.23711185628738</v>
      </c>
      <c r="AE76">
        <f>'IDT-1'!E76</f>
        <v>0</v>
      </c>
      <c r="AF76" s="26"/>
      <c r="AG76">
        <f t="shared" si="5"/>
        <v>221.23711185628738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77.599999999999994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2.1012831479897347</v>
      </c>
      <c r="F77">
        <f>GT_Spot!S77</f>
        <v>0</v>
      </c>
      <c r="G77">
        <f>PPCL_NG!S77</f>
        <v>36.36</v>
      </c>
      <c r="H77">
        <f>PPCL_Spot!S77</f>
        <v>11.209999999999999</v>
      </c>
      <c r="I77">
        <f>Bawana_NG!S77</f>
        <v>28.730679769791553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66.229999999999976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1.9641772736764751</v>
      </c>
      <c r="AD77">
        <f t="shared" si="4"/>
        <v>221.23778564410478</v>
      </c>
      <c r="AE77">
        <f>'IDT-1'!E77</f>
        <v>0</v>
      </c>
      <c r="AF77" s="26"/>
      <c r="AG77">
        <f t="shared" si="5"/>
        <v>221.23778564410478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77.599999999999994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2.1012831479897347</v>
      </c>
      <c r="F78">
        <f>GT_Spot!S78</f>
        <v>0</v>
      </c>
      <c r="G78">
        <f>PPCL_NG!S78</f>
        <v>36.36</v>
      </c>
      <c r="H78">
        <f>PPCL_Spot!S78</f>
        <v>11.209999999999999</v>
      </c>
      <c r="I78">
        <f>Bawana_NG!S78</f>
        <v>28.730679769791553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66.229999999999976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1.9641772736764751</v>
      </c>
      <c r="AD78">
        <f t="shared" si="4"/>
        <v>221.23778564410478</v>
      </c>
      <c r="AE78">
        <f>'IDT-1'!E78</f>
        <v>0</v>
      </c>
      <c r="AF78" s="26"/>
      <c r="AG78">
        <f t="shared" si="5"/>
        <v>221.23778564410478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77.599999999999994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2.100998336106489</v>
      </c>
      <c r="F79">
        <f>GT_Spot!S79</f>
        <v>0</v>
      </c>
      <c r="G79">
        <f>PPCL_NG!S79</f>
        <v>36.36</v>
      </c>
      <c r="H79">
        <f>PPCL_Spot!S79</f>
        <v>11.51</v>
      </c>
      <c r="I79">
        <f>Bawana_NG!S79</f>
        <v>28.029999999999998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66.229999999999976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1.7899287853577368</v>
      </c>
      <c r="AD79">
        <f t="shared" si="4"/>
        <v>201.61106955074871</v>
      </c>
      <c r="AE79">
        <f>'IDT-1'!E79</f>
        <v>0</v>
      </c>
      <c r="AF79" s="26"/>
      <c r="AG79">
        <f t="shared" si="5"/>
        <v>201.61106955074871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58.2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2.100998336106489</v>
      </c>
      <c r="F80">
        <f>GT_Spot!S80</f>
        <v>0</v>
      </c>
      <c r="G80">
        <f>PPCL_NG!S80</f>
        <v>36.36</v>
      </c>
      <c r="H80">
        <f>PPCL_Spot!S80</f>
        <v>11.51</v>
      </c>
      <c r="I80">
        <f>Bawana_NG!S80</f>
        <v>28.029999999999998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66.229999999999976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1.7899287853577368</v>
      </c>
      <c r="AD80">
        <f t="shared" si="4"/>
        <v>201.61106955074871</v>
      </c>
      <c r="AE80">
        <f>'IDT-1'!E80</f>
        <v>0</v>
      </c>
      <c r="AF80" s="26"/>
      <c r="AG80">
        <f t="shared" si="5"/>
        <v>201.61106955074871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58.2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2.100998336106489</v>
      </c>
      <c r="F81">
        <f>GT_Spot!S81</f>
        <v>0</v>
      </c>
      <c r="G81">
        <f>PPCL_NG!S81</f>
        <v>36.36</v>
      </c>
      <c r="H81">
        <f>PPCL_Spot!S81</f>
        <v>11.51</v>
      </c>
      <c r="I81">
        <f>Bawana_NG!S81</f>
        <v>28.029999999999998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66.229999999999976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1.7899287853577368</v>
      </c>
      <c r="AD81">
        <f t="shared" si="4"/>
        <v>201.61106955074871</v>
      </c>
      <c r="AE81">
        <f>'IDT-1'!E81</f>
        <v>0</v>
      </c>
      <c r="AF81" s="26"/>
      <c r="AG81">
        <f t="shared" si="5"/>
        <v>201.61106955074871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58.2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2.100998336106489</v>
      </c>
      <c r="F82">
        <f>GT_Spot!S82</f>
        <v>0</v>
      </c>
      <c r="G82">
        <f>PPCL_NG!S82</f>
        <v>36.36</v>
      </c>
      <c r="H82">
        <f>PPCL_Spot!S82</f>
        <v>11.812894736842106</v>
      </c>
      <c r="I82">
        <f>Bawana_NG!S82</f>
        <v>28.029999999999998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66.229999999999976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1.7925942590419472</v>
      </c>
      <c r="AD82">
        <f t="shared" si="4"/>
        <v>201.91129881390663</v>
      </c>
      <c r="AE82">
        <f>'IDT-1'!E82</f>
        <v>0</v>
      </c>
      <c r="AF82" s="26"/>
      <c r="AG82">
        <f t="shared" si="5"/>
        <v>201.91129881390663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58.2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2.100998336106489</v>
      </c>
      <c r="F83">
        <f>GT_Spot!S83</f>
        <v>0</v>
      </c>
      <c r="G83">
        <f>PPCL_NG!S83</f>
        <v>36.36</v>
      </c>
      <c r="H83">
        <f>PPCL_Spot!S83</f>
        <v>11.812894736842106</v>
      </c>
      <c r="I83">
        <f>Bawana_NG!S83</f>
        <v>28.489999999999995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66.229999999999976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1.3698422590419472</v>
      </c>
      <c r="AD83">
        <f t="shared" si="4"/>
        <v>154.29405081390658</v>
      </c>
      <c r="AE83">
        <f>'IDT-1'!E83</f>
        <v>0</v>
      </c>
      <c r="AF83" s="26"/>
      <c r="AG83">
        <f t="shared" si="5"/>
        <v>154.29405081390658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9.6999999999999993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2.100998336106489</v>
      </c>
      <c r="F84">
        <f>GT_Spot!S84</f>
        <v>0</v>
      </c>
      <c r="G84">
        <f>PPCL_NG!S84</f>
        <v>36.36</v>
      </c>
      <c r="H84">
        <f>PPCL_Spot!S84</f>
        <v>11.82</v>
      </c>
      <c r="I84">
        <f>Bawana_NG!S84</f>
        <v>28.489999999999995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66.229999999999976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1.6259847853577369</v>
      </c>
      <c r="AD84">
        <f t="shared" si="4"/>
        <v>183.14501355074873</v>
      </c>
      <c r="AE84">
        <f>'IDT-1'!E84</f>
        <v>0</v>
      </c>
      <c r="AF84" s="26"/>
      <c r="AG84">
        <f t="shared" si="5"/>
        <v>183.14501355074873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38.799999999999997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2.100998336106489</v>
      </c>
      <c r="F85">
        <f>GT_Spot!S85</f>
        <v>0</v>
      </c>
      <c r="G85">
        <f>PPCL_NG!S85</f>
        <v>36.36</v>
      </c>
      <c r="H85">
        <f>PPCL_Spot!S85</f>
        <v>11.82</v>
      </c>
      <c r="I85">
        <f>Bawana_NG!S85</f>
        <v>28.489999999999995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66.229999999999976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1.6259847853577369</v>
      </c>
      <c r="AD85">
        <f t="shared" si="4"/>
        <v>183.14501355074873</v>
      </c>
      <c r="AE85">
        <f>'IDT-1'!E85</f>
        <v>0</v>
      </c>
      <c r="AF85" s="26"/>
      <c r="AG85">
        <f t="shared" si="5"/>
        <v>183.14501355074873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38.799999999999997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2.100998336106489</v>
      </c>
      <c r="F86">
        <f>GT_Spot!S86</f>
        <v>0</v>
      </c>
      <c r="G86">
        <f>PPCL_NG!S86</f>
        <v>36.36</v>
      </c>
      <c r="H86">
        <f>PPCL_Spot!S86</f>
        <v>11.82</v>
      </c>
      <c r="I86">
        <f>Bawana_NG!S86</f>
        <v>28.489999999999995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66.229999999999976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1.6259847853577369</v>
      </c>
      <c r="AD86">
        <f t="shared" si="4"/>
        <v>183.14501355074873</v>
      </c>
      <c r="AE86">
        <f>'IDT-1'!E86</f>
        <v>0</v>
      </c>
      <c r="AF86" s="26"/>
      <c r="AG86">
        <f t="shared" si="5"/>
        <v>183.14501355074873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38.799999999999997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2.100998336106489</v>
      </c>
      <c r="F87">
        <f>GT_Spot!S87</f>
        <v>0</v>
      </c>
      <c r="G87">
        <f>PPCL_NG!S87</f>
        <v>36.36</v>
      </c>
      <c r="H87">
        <f>PPCL_Spot!S87</f>
        <v>12.12</v>
      </c>
      <c r="I87">
        <f>Bawana_NG!S87</f>
        <v>28.730679769791553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66.229999999999976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1.2893027673319026</v>
      </c>
      <c r="AD87">
        <f t="shared" si="4"/>
        <v>145.22237533856614</v>
      </c>
      <c r="AE87">
        <f>'IDT-1'!E87</f>
        <v>0</v>
      </c>
      <c r="AF87" s="26"/>
      <c r="AG87">
        <f t="shared" si="5"/>
        <v>145.22237533856614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2.100998336106489</v>
      </c>
      <c r="F88">
        <f>GT_Spot!S88</f>
        <v>0</v>
      </c>
      <c r="G88">
        <f>PPCL_NG!S88</f>
        <v>36.36</v>
      </c>
      <c r="H88">
        <f>PPCL_Spot!S88</f>
        <v>12.12</v>
      </c>
      <c r="I88">
        <f>Bawana_NG!S88</f>
        <v>28.730679769791553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66.229999999999976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1.6307427673319026</v>
      </c>
      <c r="AD88">
        <f t="shared" si="4"/>
        <v>183.68093533856612</v>
      </c>
      <c r="AE88">
        <f>'IDT-1'!E88</f>
        <v>0</v>
      </c>
      <c r="AF88" s="26"/>
      <c r="AG88">
        <f t="shared" si="5"/>
        <v>183.68093533856612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38.799999999999997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2.100998336106489</v>
      </c>
      <c r="F89">
        <f>GT_Spot!S89</f>
        <v>0</v>
      </c>
      <c r="G89">
        <f>PPCL_NG!S89</f>
        <v>36.36</v>
      </c>
      <c r="H89">
        <f>PPCL_Spot!S89</f>
        <v>12.12</v>
      </c>
      <c r="I89">
        <f>Bawana_NG!S89</f>
        <v>28.730679769791553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66.229999999999976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1.5453827673319027</v>
      </c>
      <c r="AD89">
        <f t="shared" si="4"/>
        <v>174.06629533856611</v>
      </c>
      <c r="AE89">
        <f>'IDT-1'!E89</f>
        <v>0</v>
      </c>
      <c r="AF89" s="26"/>
      <c r="AG89">
        <f t="shared" si="5"/>
        <v>174.06629533856611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29.1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2.100998336106489</v>
      </c>
      <c r="F90">
        <f>GT_Spot!S90</f>
        <v>0</v>
      </c>
      <c r="G90">
        <f>PPCL_NG!S90</f>
        <v>36.36</v>
      </c>
      <c r="H90">
        <f>PPCL_Spot!S90</f>
        <v>12.12</v>
      </c>
      <c r="I90">
        <f>Bawana_NG!S90</f>
        <v>28.730679769791553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66.229999999999976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1.5453827673319027</v>
      </c>
      <c r="AD90">
        <f t="shared" si="4"/>
        <v>174.06629533856611</v>
      </c>
      <c r="AE90">
        <f>'IDT-1'!E90</f>
        <v>0</v>
      </c>
      <c r="AF90" s="26"/>
      <c r="AG90">
        <f t="shared" si="5"/>
        <v>174.06629533856611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29.1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2.100998336106489</v>
      </c>
      <c r="F91">
        <f>GT_Spot!S91</f>
        <v>0</v>
      </c>
      <c r="G91">
        <f>PPCL_NG!S91</f>
        <v>36.36</v>
      </c>
      <c r="H91">
        <f>PPCL_Spot!S91</f>
        <v>12.12</v>
      </c>
      <c r="I91">
        <f>Bawana_NG!S91</f>
        <v>28.730679769791553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66.509999999999977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1.2917667673319024</v>
      </c>
      <c r="AD91">
        <f t="shared" si="4"/>
        <v>145.49991133856611</v>
      </c>
      <c r="AE91">
        <f>'IDT-1'!E91</f>
        <v>0</v>
      </c>
      <c r="AF91" s="26"/>
      <c r="AG91">
        <f t="shared" si="5"/>
        <v>145.49991133856611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2.100998336106489</v>
      </c>
      <c r="F92">
        <f>GT_Spot!S92</f>
        <v>0</v>
      </c>
      <c r="G92">
        <f>PPCL_NG!S92</f>
        <v>36.36</v>
      </c>
      <c r="H92">
        <f>PPCL_Spot!S92</f>
        <v>12.12</v>
      </c>
      <c r="I92">
        <f>Bawana_NG!S92</f>
        <v>28.730679769791553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66.509999999999977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1.5478467673319025</v>
      </c>
      <c r="AD92">
        <f t="shared" si="4"/>
        <v>174.3438313385661</v>
      </c>
      <c r="AE92">
        <f>'IDT-1'!E92</f>
        <v>0</v>
      </c>
      <c r="AF92" s="26"/>
      <c r="AG92">
        <f t="shared" si="5"/>
        <v>174.3438313385661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29.1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2.100998336106489</v>
      </c>
      <c r="F93">
        <f>GT_Spot!S93</f>
        <v>0</v>
      </c>
      <c r="G93">
        <f>PPCL_NG!S93</f>
        <v>36.36</v>
      </c>
      <c r="H93">
        <f>PPCL_Spot!S93</f>
        <v>12.12</v>
      </c>
      <c r="I93">
        <f>Bawana_NG!S93</f>
        <v>28.730679769791553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66.509999999999977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1.4624867673319024</v>
      </c>
      <c r="AD93">
        <f t="shared" si="4"/>
        <v>164.7291913385661</v>
      </c>
      <c r="AE93">
        <f>'IDT-1'!E93</f>
        <v>0</v>
      </c>
      <c r="AF93" s="26"/>
      <c r="AG93">
        <f t="shared" si="5"/>
        <v>164.7291913385661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19.399999999999999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2.100998336106489</v>
      </c>
      <c r="F94">
        <f>GT_Spot!S94</f>
        <v>0</v>
      </c>
      <c r="G94">
        <f>PPCL_NG!S94</f>
        <v>36.36</v>
      </c>
      <c r="H94">
        <f>PPCL_Spot!S94</f>
        <v>12.12</v>
      </c>
      <c r="I94">
        <f>Bawana_NG!S94</f>
        <v>28.730679769791553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66.509999999999977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1.5478467673319025</v>
      </c>
      <c r="AD94">
        <f t="shared" si="4"/>
        <v>174.3438313385661</v>
      </c>
      <c r="AE94">
        <f>'IDT-1'!E94</f>
        <v>0</v>
      </c>
      <c r="AF94" s="26"/>
      <c r="AG94">
        <f t="shared" si="5"/>
        <v>174.3438313385661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29.1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2.100998336106489</v>
      </c>
      <c r="F95">
        <f>GT_Spot!S95</f>
        <v>0</v>
      </c>
      <c r="G95">
        <f>PPCL_NG!S95</f>
        <v>36.36</v>
      </c>
      <c r="H95">
        <f>PPCL_Spot!S95</f>
        <v>12.12</v>
      </c>
      <c r="I95">
        <f>Bawana_NG!S95</f>
        <v>28.730679769791553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66.509999999999977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1.2917667673319024</v>
      </c>
      <c r="AD95">
        <f t="shared" si="4"/>
        <v>145.49991133856611</v>
      </c>
      <c r="AE95">
        <f>'IDT-1'!E95</f>
        <v>0</v>
      </c>
      <c r="AF95" s="26"/>
      <c r="AG95">
        <f t="shared" si="5"/>
        <v>145.49991133856611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2.100998336106489</v>
      </c>
      <c r="F96">
        <f>GT_Spot!S96</f>
        <v>0</v>
      </c>
      <c r="G96">
        <f>PPCL_NG!S96</f>
        <v>36.36</v>
      </c>
      <c r="H96">
        <f>PPCL_Spot!S96</f>
        <v>12.12</v>
      </c>
      <c r="I96">
        <f>Bawana_NG!S96</f>
        <v>28.730679769791553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66.509999999999977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1.4624867673319024</v>
      </c>
      <c r="AD96">
        <f t="shared" si="4"/>
        <v>164.7291913385661</v>
      </c>
      <c r="AE96">
        <f>'IDT-1'!E96</f>
        <v>0</v>
      </c>
      <c r="AF96" s="26"/>
      <c r="AG96">
        <f t="shared" si="5"/>
        <v>164.7291913385661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19.399999999999999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36.36</v>
      </c>
      <c r="H97">
        <f>PPCL_Spot!S97</f>
        <v>12.12</v>
      </c>
      <c r="I97">
        <f>Bawana_NG!S97</f>
        <v>28.730679769791553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66.559999999999988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1.4629267673319026</v>
      </c>
      <c r="AD97">
        <f t="shared" si="4"/>
        <v>164.77875133856611</v>
      </c>
      <c r="AE97">
        <f>'IDT-1'!E97</f>
        <v>0</v>
      </c>
      <c r="AF97" s="26"/>
      <c r="AG97">
        <f t="shared" si="5"/>
        <v>164.77875133856611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19.399999999999999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36.36</v>
      </c>
      <c r="H98">
        <f>PPCL_Spot!S98</f>
        <v>12.12</v>
      </c>
      <c r="I98">
        <f>Bawana_NG!S98</f>
        <v>28.730679769791553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66.559999999999988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1.3775667673319028</v>
      </c>
      <c r="AD98">
        <f t="shared" si="4"/>
        <v>155.1641113385661</v>
      </c>
      <c r="AE98">
        <f>'IDT-1'!E98</f>
        <v>0</v>
      </c>
      <c r="AF98" s="26"/>
      <c r="AG98">
        <f t="shared" si="5"/>
        <v>155.1641113385661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9.6999999999999993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4.8628277254912866E-2</v>
      </c>
      <c r="F99">
        <f t="shared" si="6"/>
        <v>0</v>
      </c>
      <c r="G99">
        <f t="shared" si="6"/>
        <v>0.87264000000000064</v>
      </c>
      <c r="H99">
        <f t="shared" si="6"/>
        <v>0.25261644690899732</v>
      </c>
      <c r="I99">
        <f t="shared" si="6"/>
        <v>0.6884785734313702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1.6245549999999986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0.27063000000000015</v>
      </c>
      <c r="AB99" s="117">
        <f t="shared" si="6"/>
        <v>0</v>
      </c>
      <c r="AC99">
        <f t="shared" si="6"/>
        <v>4.5136376285989405E-2</v>
      </c>
      <c r="AD99">
        <f t="shared" si="6"/>
        <v>4.9458869213092891</v>
      </c>
      <c r="AE99">
        <f t="shared" si="6"/>
        <v>0</v>
      </c>
      <c r="AG99">
        <f t="shared" si="6"/>
        <v>4.9458869213092891</v>
      </c>
      <c r="AI99">
        <f t="shared" si="6"/>
        <v>0</v>
      </c>
      <c r="AJ99">
        <f t="shared" si="6"/>
        <v>0</v>
      </c>
      <c r="AK99">
        <f t="shared" si="6"/>
        <v>0.11397499999999995</v>
      </c>
      <c r="AL99">
        <f t="shared" si="6"/>
        <v>-6.8750000000000006E-2</v>
      </c>
      <c r="AM99">
        <f t="shared" si="6"/>
        <v>0</v>
      </c>
      <c r="AN99">
        <f t="shared" si="6"/>
        <v>0</v>
      </c>
      <c r="AO99">
        <f t="shared" si="6"/>
        <v>1.18825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44819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2.0299999999999998</v>
      </c>
      <c r="I3">
        <f>Bawana_NG!R3</f>
        <v>5.776239325753358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0.24363890606662952</v>
      </c>
      <c r="AD3">
        <f>SUM(B3:AB3,AI3:AR3)-AC3</f>
        <v>27.442600419686727</v>
      </c>
      <c r="AE3">
        <f>'IDT-1'!D3</f>
        <v>0</v>
      </c>
      <c r="AF3" s="26"/>
      <c r="AG3">
        <f>SUM(AD3:AF3)</f>
        <v>27.442600419686727</v>
      </c>
      <c r="AI3" s="75">
        <f>PXIL!L3</f>
        <v>0</v>
      </c>
      <c r="AJ3" s="75">
        <f>PXIL!R3</f>
        <v>0</v>
      </c>
      <c r="AK3" s="75">
        <f>RTM_IEX!L3</f>
        <v>12.61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2.0299999999999998</v>
      </c>
      <c r="I4">
        <f>Bawana_NG!R4</f>
        <v>5.776239325753358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0.24363890606662952</v>
      </c>
      <c r="AD4">
        <f t="shared" ref="AD4:AD67" si="1">SUM(B4:AB4,AI4:AR4)-AC4</f>
        <v>27.442600419686727</v>
      </c>
      <c r="AE4">
        <f>'IDT-1'!D4</f>
        <v>0</v>
      </c>
      <c r="AF4" s="26"/>
      <c r="AG4">
        <f t="shared" ref="AG4:AG67" si="2">SUM(AD4:AF4)</f>
        <v>27.442600419686727</v>
      </c>
      <c r="AI4" s="75">
        <f>PXIL!L4</f>
        <v>0</v>
      </c>
      <c r="AJ4" s="75">
        <f>PXIL!R4</f>
        <v>0</v>
      </c>
      <c r="AK4" s="75">
        <f>RTM_IEX!L4</f>
        <v>12.61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2.0299999999999998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0.22695200000000001</v>
      </c>
      <c r="AD5">
        <f t="shared" si="1"/>
        <v>25.563047999999998</v>
      </c>
      <c r="AE5">
        <f>'IDT-1'!D5</f>
        <v>0</v>
      </c>
      <c r="AF5" s="26"/>
      <c r="AG5">
        <f t="shared" si="2"/>
        <v>25.563047999999998</v>
      </c>
      <c r="AI5" s="75">
        <f>PXIL!L5</f>
        <v>0</v>
      </c>
      <c r="AJ5" s="75">
        <f>PXIL!R5</f>
        <v>0</v>
      </c>
      <c r="AK5" s="75">
        <f>RTM_IEX!L5</f>
        <v>10.67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2.0299999999999998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0.23548800000000003</v>
      </c>
      <c r="AD6">
        <f t="shared" si="1"/>
        <v>26.524511999999998</v>
      </c>
      <c r="AE6">
        <f>'IDT-1'!D6</f>
        <v>0</v>
      </c>
      <c r="AF6" s="26"/>
      <c r="AG6">
        <f t="shared" si="2"/>
        <v>26.524511999999998</v>
      </c>
      <c r="AI6" s="75">
        <f>PXIL!L6</f>
        <v>0</v>
      </c>
      <c r="AJ6" s="75">
        <f>PXIL!R6</f>
        <v>0</v>
      </c>
      <c r="AK6" s="75">
        <f>RTM_IEX!L6</f>
        <v>11.64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2.0299999999999998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16.489999999999998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0.27816800000000003</v>
      </c>
      <c r="AD7">
        <f t="shared" si="1"/>
        <v>31.331831999999999</v>
      </c>
      <c r="AE7">
        <f>'IDT-1'!D7</f>
        <v>0</v>
      </c>
      <c r="AF7" s="26"/>
      <c r="AG7">
        <f t="shared" si="2"/>
        <v>31.331831999999999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2.0299999999999998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0.20988000000000001</v>
      </c>
      <c r="AD8">
        <f t="shared" si="1"/>
        <v>23.640120000000003</v>
      </c>
      <c r="AE8">
        <f>'IDT-1'!D8</f>
        <v>0</v>
      </c>
      <c r="AF8" s="26"/>
      <c r="AG8">
        <f t="shared" si="2"/>
        <v>23.640120000000003</v>
      </c>
      <c r="AI8" s="75">
        <f>PXIL!L8</f>
        <v>0</v>
      </c>
      <c r="AJ8" s="75">
        <f>PXIL!R8</f>
        <v>0</v>
      </c>
      <c r="AK8" s="75">
        <f>RTM_IEX!L8</f>
        <v>8.73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2.2399999999999998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0.2288</v>
      </c>
      <c r="AD9">
        <f t="shared" si="1"/>
        <v>25.7712</v>
      </c>
      <c r="AE9">
        <f>'IDT-1'!D9</f>
        <v>0</v>
      </c>
      <c r="AF9" s="26"/>
      <c r="AG9">
        <f t="shared" si="2"/>
        <v>25.7712</v>
      </c>
      <c r="AI9" s="75">
        <f>PXIL!L9</f>
        <v>0</v>
      </c>
      <c r="AJ9" s="75">
        <f>PXIL!R9</f>
        <v>0</v>
      </c>
      <c r="AK9" s="75">
        <f>RTM_IEX!L9</f>
        <v>10.67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2.2399999999999998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0.2288</v>
      </c>
      <c r="AD10">
        <f t="shared" si="1"/>
        <v>25.7712</v>
      </c>
      <c r="AE10">
        <f>'IDT-1'!D10</f>
        <v>0</v>
      </c>
      <c r="AF10" s="26"/>
      <c r="AG10">
        <f t="shared" si="2"/>
        <v>25.7712</v>
      </c>
      <c r="AI10" s="75">
        <f>PXIL!L10</f>
        <v>0</v>
      </c>
      <c r="AJ10" s="75">
        <f>PXIL!R10</f>
        <v>0</v>
      </c>
      <c r="AK10" s="75">
        <f>RTM_IEX!L10</f>
        <v>10.67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2.2399999999999998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0.22026400000000002</v>
      </c>
      <c r="AD11">
        <f t="shared" si="1"/>
        <v>24.809736000000001</v>
      </c>
      <c r="AE11">
        <f>'IDT-1'!D11</f>
        <v>0</v>
      </c>
      <c r="AF11" s="26"/>
      <c r="AG11">
        <f t="shared" si="2"/>
        <v>24.809736000000001</v>
      </c>
      <c r="AI11" s="75">
        <f>PXIL!L11</f>
        <v>0</v>
      </c>
      <c r="AJ11" s="75">
        <f>PXIL!R11</f>
        <v>0</v>
      </c>
      <c r="AK11" s="75">
        <f>RTM_IEX!L11</f>
        <v>9.6999999999999993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2.2399999999999998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0.2288</v>
      </c>
      <c r="AD12">
        <f t="shared" si="1"/>
        <v>25.7712</v>
      </c>
      <c r="AE12">
        <f>'IDT-1'!D12</f>
        <v>0</v>
      </c>
      <c r="AF12" s="26"/>
      <c r="AG12">
        <f t="shared" si="2"/>
        <v>25.7712</v>
      </c>
      <c r="AI12" s="75">
        <f>PXIL!L12</f>
        <v>0</v>
      </c>
      <c r="AJ12" s="75">
        <f>PXIL!R12</f>
        <v>0</v>
      </c>
      <c r="AK12" s="75">
        <f>RTM_IEX!L12</f>
        <v>10.67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2.2399999999999998</v>
      </c>
      <c r="I13">
        <f>Bawana_NG!R13</f>
        <v>5.8200000000000012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16.489999999999998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0.2977722550443907</v>
      </c>
      <c r="AD13">
        <f t="shared" si="1"/>
        <v>29.522227744955611</v>
      </c>
      <c r="AE13">
        <f>'IDT-1'!D13</f>
        <v>0</v>
      </c>
      <c r="AF13" s="26"/>
      <c r="AG13">
        <f t="shared" si="2"/>
        <v>29.522227744955611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-2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2.2399999999999998</v>
      </c>
      <c r="I14">
        <f>Bawana_NG!R14</f>
        <v>5.8200000000000012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0.19465600000000002</v>
      </c>
      <c r="AD14">
        <f t="shared" si="1"/>
        <v>21.925344000000003</v>
      </c>
      <c r="AE14">
        <f>'IDT-1'!D14</f>
        <v>0</v>
      </c>
      <c r="AF14" s="26"/>
      <c r="AG14">
        <f t="shared" si="2"/>
        <v>21.925344000000003</v>
      </c>
      <c r="AI14" s="75">
        <f>PXIL!L14</f>
        <v>0</v>
      </c>
      <c r="AJ14" s="75">
        <f>PXIL!R14</f>
        <v>0</v>
      </c>
      <c r="AK14" s="75">
        <f>RTM_IEX!L14</f>
        <v>6.79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2.2399999999999998</v>
      </c>
      <c r="I15">
        <f>Bawana_NG!R15</f>
        <v>5.8200000000000012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0.22026400000000002</v>
      </c>
      <c r="AD15">
        <f t="shared" si="1"/>
        <v>24.809736000000001</v>
      </c>
      <c r="AE15">
        <f>'IDT-1'!D15</f>
        <v>0</v>
      </c>
      <c r="AF15" s="26"/>
      <c r="AG15">
        <f t="shared" si="2"/>
        <v>24.809736000000001</v>
      </c>
      <c r="AI15" s="75">
        <f>PXIL!L15</f>
        <v>0</v>
      </c>
      <c r="AJ15" s="75">
        <f>PXIL!R15</f>
        <v>0</v>
      </c>
      <c r="AK15" s="75">
        <f>RTM_IEX!L15</f>
        <v>9.6999999999999993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2.2399999999999998</v>
      </c>
      <c r="I16">
        <f>Bawana_NG!R16</f>
        <v>5.8200000000000012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0.21172800000000003</v>
      </c>
      <c r="AD16">
        <f t="shared" si="1"/>
        <v>23.848272000000001</v>
      </c>
      <c r="AE16">
        <f>'IDT-1'!D16</f>
        <v>0</v>
      </c>
      <c r="AF16" s="26"/>
      <c r="AG16">
        <f t="shared" si="2"/>
        <v>23.848272000000001</v>
      </c>
      <c r="AI16" s="75">
        <f>PXIL!L16</f>
        <v>0</v>
      </c>
      <c r="AJ16" s="75">
        <f>PXIL!R16</f>
        <v>0</v>
      </c>
      <c r="AK16" s="75">
        <f>RTM_IEX!L16</f>
        <v>8.73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2.2399999999999998</v>
      </c>
      <c r="I17">
        <f>Bawana_NG!R17</f>
        <v>5.8200000000000012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0.20319200000000004</v>
      </c>
      <c r="AD17">
        <f t="shared" si="1"/>
        <v>22.886808000000002</v>
      </c>
      <c r="AE17">
        <f>'IDT-1'!D17</f>
        <v>0</v>
      </c>
      <c r="AF17" s="26"/>
      <c r="AG17">
        <f t="shared" si="2"/>
        <v>22.886808000000002</v>
      </c>
      <c r="AI17" s="75">
        <f>PXIL!L17</f>
        <v>0</v>
      </c>
      <c r="AJ17" s="75">
        <f>PXIL!R17</f>
        <v>0</v>
      </c>
      <c r="AK17" s="75">
        <f>RTM_IEX!L17</f>
        <v>7.76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2.2399999999999998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0.211728</v>
      </c>
      <c r="AD18">
        <f t="shared" si="1"/>
        <v>23.848272000000001</v>
      </c>
      <c r="AE18">
        <f>'IDT-1'!D18</f>
        <v>0</v>
      </c>
      <c r="AF18" s="26"/>
      <c r="AG18">
        <f t="shared" si="2"/>
        <v>23.848272000000001</v>
      </c>
      <c r="AI18" s="75">
        <f>PXIL!L18</f>
        <v>0</v>
      </c>
      <c r="AJ18" s="75">
        <f>PXIL!R18</f>
        <v>0</v>
      </c>
      <c r="AK18" s="75">
        <f>RTM_IEX!L18</f>
        <v>8.73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2.2399999999999998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15.52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0.28923625504439071</v>
      </c>
      <c r="AD19">
        <f t="shared" si="1"/>
        <v>28.560763744955612</v>
      </c>
      <c r="AE19">
        <f>'IDT-1'!D19</f>
        <v>0</v>
      </c>
      <c r="AF19" s="26"/>
      <c r="AG19">
        <f t="shared" si="2"/>
        <v>28.560763744955612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-2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2.2399999999999998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0.18612000000000001</v>
      </c>
      <c r="AD20">
        <f t="shared" si="1"/>
        <v>20.96388</v>
      </c>
      <c r="AE20">
        <f>'IDT-1'!D20</f>
        <v>0</v>
      </c>
      <c r="AF20" s="26"/>
      <c r="AG20">
        <f t="shared" si="2"/>
        <v>20.96388</v>
      </c>
      <c r="AI20" s="75">
        <f>PXIL!L20</f>
        <v>0</v>
      </c>
      <c r="AJ20" s="75">
        <f>PXIL!R20</f>
        <v>0</v>
      </c>
      <c r="AK20" s="75">
        <f>RTM_IEX!L20</f>
        <v>5.82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2.2399999999999998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0.20319199999999998</v>
      </c>
      <c r="AD21">
        <f t="shared" si="1"/>
        <v>22.886807999999998</v>
      </c>
      <c r="AE21">
        <f>'IDT-1'!D21</f>
        <v>0</v>
      </c>
      <c r="AF21" s="26"/>
      <c r="AG21">
        <f t="shared" si="2"/>
        <v>22.886807999999998</v>
      </c>
      <c r="AI21" s="75">
        <f>PXIL!L21</f>
        <v>0</v>
      </c>
      <c r="AJ21" s="75">
        <f>PXIL!R21</f>
        <v>0</v>
      </c>
      <c r="AK21" s="75">
        <f>RTM_IEX!L21</f>
        <v>7.76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2.2399999999999998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0.20319199999999998</v>
      </c>
      <c r="AD22">
        <f t="shared" si="1"/>
        <v>22.886807999999998</v>
      </c>
      <c r="AE22">
        <f>'IDT-1'!D22</f>
        <v>0</v>
      </c>
      <c r="AF22" s="26"/>
      <c r="AG22">
        <f t="shared" si="2"/>
        <v>22.886807999999998</v>
      </c>
      <c r="AI22" s="75">
        <f>PXIL!L22</f>
        <v>0</v>
      </c>
      <c r="AJ22" s="75">
        <f>PXIL!R22</f>
        <v>0</v>
      </c>
      <c r="AK22" s="75">
        <f>RTM_IEX!L22</f>
        <v>7.76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2.2399999999999998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0.20319199999999998</v>
      </c>
      <c r="AD23">
        <f t="shared" si="1"/>
        <v>22.886807999999998</v>
      </c>
      <c r="AE23">
        <f>'IDT-1'!D23</f>
        <v>0</v>
      </c>
      <c r="AF23" s="26"/>
      <c r="AG23">
        <f t="shared" si="2"/>
        <v>22.886807999999998</v>
      </c>
      <c r="AI23" s="75">
        <f>PXIL!L23</f>
        <v>0</v>
      </c>
      <c r="AJ23" s="75">
        <f>PXIL!R23</f>
        <v>0</v>
      </c>
      <c r="AK23" s="75">
        <f>RTM_IEX!L23</f>
        <v>7.76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2.2399999999999998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0.211728</v>
      </c>
      <c r="AD24">
        <f t="shared" si="1"/>
        <v>23.848272000000001</v>
      </c>
      <c r="AE24">
        <f>'IDT-1'!D24</f>
        <v>0</v>
      </c>
      <c r="AF24" s="26"/>
      <c r="AG24">
        <f t="shared" si="2"/>
        <v>23.848272000000001</v>
      </c>
      <c r="AI24" s="75">
        <f>PXIL!L24</f>
        <v>0</v>
      </c>
      <c r="AJ24" s="75">
        <f>PXIL!R24</f>
        <v>0</v>
      </c>
      <c r="AK24" s="75">
        <f>RTM_IEX!L24</f>
        <v>8.73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2.2399999999999998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16.489999999999998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0.2977722550443907</v>
      </c>
      <c r="AD25">
        <f t="shared" si="1"/>
        <v>29.522227744955611</v>
      </c>
      <c r="AE25">
        <f>'IDT-1'!D25</f>
        <v>0</v>
      </c>
      <c r="AF25" s="26"/>
      <c r="AG25">
        <f t="shared" si="2"/>
        <v>29.522227744955611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-2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2.2399999999999998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0.194656</v>
      </c>
      <c r="AD26">
        <f t="shared" si="1"/>
        <v>21.925344000000003</v>
      </c>
      <c r="AE26">
        <f>'IDT-1'!D26</f>
        <v>0</v>
      </c>
      <c r="AF26" s="26"/>
      <c r="AG26">
        <f t="shared" si="2"/>
        <v>21.925344000000003</v>
      </c>
      <c r="AI26" s="75">
        <f>PXIL!L26</f>
        <v>0</v>
      </c>
      <c r="AJ26" s="75">
        <f>PXIL!R26</f>
        <v>0</v>
      </c>
      <c r="AK26" s="75">
        <f>RTM_IEX!L26</f>
        <v>6.79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2.1800000000000002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0.21973599999999999</v>
      </c>
      <c r="AD27">
        <f t="shared" si="1"/>
        <v>24.750263999999998</v>
      </c>
      <c r="AE27">
        <f>'IDT-1'!D27</f>
        <v>0</v>
      </c>
      <c r="AF27" s="26"/>
      <c r="AG27">
        <f t="shared" si="2"/>
        <v>24.750263999999998</v>
      </c>
      <c r="AI27" s="75">
        <f>PXIL!L27</f>
        <v>0</v>
      </c>
      <c r="AJ27" s="75">
        <f>PXIL!R27</f>
        <v>0</v>
      </c>
      <c r="AK27" s="75">
        <f>RTM_IEX!L27</f>
        <v>9.6999999999999993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2.1800000000000002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0.228272</v>
      </c>
      <c r="AD28">
        <f t="shared" si="1"/>
        <v>25.711727999999997</v>
      </c>
      <c r="AE28">
        <f>'IDT-1'!D28</f>
        <v>0</v>
      </c>
      <c r="AF28" s="26"/>
      <c r="AG28">
        <f t="shared" si="2"/>
        <v>25.711727999999997</v>
      </c>
      <c r="AI28" s="75">
        <f>PXIL!L28</f>
        <v>0</v>
      </c>
      <c r="AJ28" s="75">
        <f>PXIL!R28</f>
        <v>0</v>
      </c>
      <c r="AK28" s="75">
        <f>RTM_IEX!L28</f>
        <v>10.67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2.1800000000000002</v>
      </c>
      <c r="I29">
        <f>Bawana_NG!R29</f>
        <v>5.819734355744214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0.21973366233054908</v>
      </c>
      <c r="AD29">
        <f t="shared" si="1"/>
        <v>24.750000693413664</v>
      </c>
      <c r="AE29">
        <f>'IDT-1'!D29</f>
        <v>0</v>
      </c>
      <c r="AF29" s="26"/>
      <c r="AG29">
        <f t="shared" si="2"/>
        <v>24.750000693413664</v>
      </c>
      <c r="AI29" s="75">
        <f>PXIL!L29</f>
        <v>0</v>
      </c>
      <c r="AJ29" s="75">
        <f>PXIL!R29</f>
        <v>0</v>
      </c>
      <c r="AK29" s="75">
        <f>RTM_IEX!L29</f>
        <v>9.6999999999999993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2.1800000000000002</v>
      </c>
      <c r="I30">
        <f>Bawana_NG!R30</f>
        <v>5.819734355744214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0.22826966233054907</v>
      </c>
      <c r="AD30">
        <f t="shared" si="1"/>
        <v>25.711464693413664</v>
      </c>
      <c r="AE30">
        <f>'IDT-1'!D30</f>
        <v>0</v>
      </c>
      <c r="AF30" s="26"/>
      <c r="AG30">
        <f t="shared" si="2"/>
        <v>25.711464693413664</v>
      </c>
      <c r="AI30" s="75">
        <f>PXIL!L30</f>
        <v>0</v>
      </c>
      <c r="AJ30" s="75">
        <f>PXIL!R30</f>
        <v>0</v>
      </c>
      <c r="AK30" s="75">
        <f>RTM_IEX!L30</f>
        <v>10.67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2.0299999999999998</v>
      </c>
      <c r="I31">
        <f>Bawana_NG!R31</f>
        <v>5.819734355744214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18.43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0.2952376623305491</v>
      </c>
      <c r="AD31">
        <f t="shared" si="1"/>
        <v>33.254496693413664</v>
      </c>
      <c r="AE31">
        <f>'IDT-1'!D31</f>
        <v>0</v>
      </c>
      <c r="AF31" s="26"/>
      <c r="AG31">
        <f t="shared" si="2"/>
        <v>33.254496693413664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2.0299999999999998</v>
      </c>
      <c r="I32">
        <f>Bawana_NG!R32</f>
        <v>5.819734355744214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0.20987766233054908</v>
      </c>
      <c r="AD32">
        <f t="shared" si="1"/>
        <v>23.639856693413666</v>
      </c>
      <c r="AE32">
        <f>'IDT-1'!D32</f>
        <v>0</v>
      </c>
      <c r="AF32" s="26"/>
      <c r="AG32">
        <f t="shared" si="2"/>
        <v>23.639856693413666</v>
      </c>
      <c r="AI32" s="75">
        <f>PXIL!L32</f>
        <v>0</v>
      </c>
      <c r="AJ32" s="75">
        <f>PXIL!R32</f>
        <v>0</v>
      </c>
      <c r="AK32" s="75">
        <f>RTM_IEX!L32</f>
        <v>8.73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0</v>
      </c>
      <c r="I33">
        <f>Bawana_NG!R33</f>
        <v>5.819734355744214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0.11518966233054907</v>
      </c>
      <c r="AD33">
        <f t="shared" si="1"/>
        <v>12.974544693413664</v>
      </c>
      <c r="AE33">
        <f>'IDT-1'!D33</f>
        <v>0</v>
      </c>
      <c r="AF33" s="26"/>
      <c r="AG33">
        <f t="shared" si="2"/>
        <v>12.974544693413664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0</v>
      </c>
      <c r="I34">
        <f>Bawana_NG!R34</f>
        <v>5.819734355744214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0.23469366233054909</v>
      </c>
      <c r="AD34">
        <f t="shared" si="1"/>
        <v>26.435040693413661</v>
      </c>
      <c r="AE34">
        <f>'IDT-1'!D34</f>
        <v>0</v>
      </c>
      <c r="AF34" s="26"/>
      <c r="AG34">
        <f t="shared" si="2"/>
        <v>26.435040693413661</v>
      </c>
      <c r="AI34" s="75">
        <f>PXIL!L34</f>
        <v>0</v>
      </c>
      <c r="AJ34" s="75">
        <f>PXIL!R34</f>
        <v>0</v>
      </c>
      <c r="AK34" s="75">
        <f>RTM_IEX!L34</f>
        <v>13.58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1.74</v>
      </c>
      <c r="I35">
        <f>Bawana_NG!R35</f>
        <v>5.819734355744214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0.25854166233054909</v>
      </c>
      <c r="AD35">
        <f t="shared" si="1"/>
        <v>29.121192693413665</v>
      </c>
      <c r="AE35">
        <f>'IDT-1'!D35</f>
        <v>0</v>
      </c>
      <c r="AF35" s="26"/>
      <c r="AG35">
        <f t="shared" si="2"/>
        <v>29.121192693413665</v>
      </c>
      <c r="AI35" s="75">
        <f>PXIL!L35</f>
        <v>0</v>
      </c>
      <c r="AJ35" s="75">
        <f>PXIL!R35</f>
        <v>0</v>
      </c>
      <c r="AK35" s="75">
        <f>RTM_IEX!L35</f>
        <v>14.55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1.74</v>
      </c>
      <c r="I36">
        <f>Bawana_NG!R36</f>
        <v>5.819734355744214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0.27561366233054907</v>
      </c>
      <c r="AD36">
        <f t="shared" si="1"/>
        <v>31.044120693413664</v>
      </c>
      <c r="AE36">
        <f>'IDT-1'!D36</f>
        <v>0</v>
      </c>
      <c r="AF36" s="26"/>
      <c r="AG36">
        <f t="shared" si="2"/>
        <v>31.044120693413664</v>
      </c>
      <c r="AI36" s="75">
        <f>PXIL!L36</f>
        <v>0</v>
      </c>
      <c r="AJ36" s="75">
        <f>PXIL!R36</f>
        <v>0</v>
      </c>
      <c r="AK36" s="75">
        <f>RTM_IEX!L36</f>
        <v>16.489999999999998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26.19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0.38989838256658599</v>
      </c>
      <c r="AD37">
        <f t="shared" si="1"/>
        <v>37.890101617433416</v>
      </c>
      <c r="AE37">
        <f>'IDT-1'!D37</f>
        <v>0</v>
      </c>
      <c r="AF37" s="26"/>
      <c r="AG37">
        <f t="shared" si="2"/>
        <v>37.890101617433416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-3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1.74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0.26707999999999998</v>
      </c>
      <c r="AD38">
        <f t="shared" si="1"/>
        <v>30.082920000000001</v>
      </c>
      <c r="AE38">
        <f>'IDT-1'!D38</f>
        <v>0</v>
      </c>
      <c r="AF38" s="26"/>
      <c r="AG38">
        <f t="shared" si="2"/>
        <v>30.082920000000001</v>
      </c>
      <c r="AI38" s="75">
        <f>PXIL!L38</f>
        <v>0</v>
      </c>
      <c r="AJ38" s="75">
        <f>PXIL!R38</f>
        <v>0</v>
      </c>
      <c r="AK38" s="75">
        <f>RTM_IEX!L38</f>
        <v>15.52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1.74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0.30122400000000005</v>
      </c>
      <c r="AD39">
        <f t="shared" si="1"/>
        <v>33.928775999999999</v>
      </c>
      <c r="AE39">
        <f>'IDT-1'!D39</f>
        <v>0</v>
      </c>
      <c r="AF39" s="26"/>
      <c r="AG39">
        <f t="shared" si="2"/>
        <v>33.928775999999999</v>
      </c>
      <c r="AI39" s="75">
        <f>PXIL!L39</f>
        <v>0</v>
      </c>
      <c r="AJ39" s="75">
        <f>PXIL!R39</f>
        <v>0</v>
      </c>
      <c r="AK39" s="75">
        <f>RTM_IEX!L39</f>
        <v>19.399999999999999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1.74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0.30976000000000004</v>
      </c>
      <c r="AD40">
        <f t="shared" si="1"/>
        <v>34.890240000000006</v>
      </c>
      <c r="AE40">
        <f>'IDT-1'!D40</f>
        <v>0</v>
      </c>
      <c r="AF40" s="26"/>
      <c r="AG40">
        <f t="shared" si="2"/>
        <v>34.890240000000006</v>
      </c>
      <c r="AI40" s="75">
        <f>PXIL!L40</f>
        <v>0</v>
      </c>
      <c r="AJ40" s="75">
        <f>PXIL!R40</f>
        <v>0</v>
      </c>
      <c r="AK40" s="75">
        <f>RTM_IEX!L40</f>
        <v>20.37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1.74</v>
      </c>
      <c r="I41">
        <f>Bawana_NG!R41</f>
        <v>5.8202537176971703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0.30976223271573511</v>
      </c>
      <c r="AD41">
        <f t="shared" si="1"/>
        <v>34.890491484981439</v>
      </c>
      <c r="AE41">
        <f>'IDT-1'!D41</f>
        <v>0</v>
      </c>
      <c r="AF41" s="26"/>
      <c r="AG41">
        <f t="shared" si="2"/>
        <v>34.890491484981439</v>
      </c>
      <c r="AI41" s="75">
        <f>PXIL!L41</f>
        <v>0</v>
      </c>
      <c r="AJ41" s="75">
        <f>PXIL!R41</f>
        <v>0</v>
      </c>
      <c r="AK41" s="75">
        <f>RTM_IEX!L41</f>
        <v>20.37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1.74</v>
      </c>
      <c r="I42">
        <f>Bawana_NG!R42</f>
        <v>5.8202537176971703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0.3182982327157351</v>
      </c>
      <c r="AD42">
        <f t="shared" si="1"/>
        <v>35.851955484981438</v>
      </c>
      <c r="AE42">
        <f>'IDT-1'!D42</f>
        <v>0</v>
      </c>
      <c r="AF42" s="26"/>
      <c r="AG42">
        <f t="shared" si="2"/>
        <v>35.851955484981438</v>
      </c>
      <c r="AI42" s="75">
        <f>PXIL!L42</f>
        <v>0</v>
      </c>
      <c r="AJ42" s="75">
        <f>PXIL!R42</f>
        <v>0</v>
      </c>
      <c r="AK42" s="75">
        <f>RTM_IEX!L42</f>
        <v>21.34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5.8202537176971703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29.1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0.38887423271573518</v>
      </c>
      <c r="AD43">
        <f t="shared" si="1"/>
        <v>43.801379484981439</v>
      </c>
      <c r="AE43">
        <f>'IDT-1'!D43</f>
        <v>0</v>
      </c>
      <c r="AF43" s="26"/>
      <c r="AG43">
        <f t="shared" si="2"/>
        <v>43.801379484981439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1.74</v>
      </c>
      <c r="I44">
        <f>Bawana_NG!R44</f>
        <v>5.8202537176971703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0.30122623271573512</v>
      </c>
      <c r="AD44">
        <f t="shared" si="1"/>
        <v>33.929027484981432</v>
      </c>
      <c r="AE44">
        <f>'IDT-1'!D44</f>
        <v>0</v>
      </c>
      <c r="AF44" s="26"/>
      <c r="AG44">
        <f t="shared" si="2"/>
        <v>33.929027484981432</v>
      </c>
      <c r="AI44" s="75">
        <f>PXIL!L44</f>
        <v>0</v>
      </c>
      <c r="AJ44" s="75">
        <f>PXIL!R44</f>
        <v>0</v>
      </c>
      <c r="AK44" s="75">
        <f>RTM_IEX!L44</f>
        <v>19.399999999999999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1.74</v>
      </c>
      <c r="I45">
        <f>Bawana_NG!R45</f>
        <v>5.8202537176971703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0.32683423271573508</v>
      </c>
      <c r="AD45">
        <f t="shared" si="1"/>
        <v>36.813419484981438</v>
      </c>
      <c r="AE45">
        <f>'IDT-1'!D45</f>
        <v>0</v>
      </c>
      <c r="AF45" s="26"/>
      <c r="AG45">
        <f t="shared" si="2"/>
        <v>36.813419484981438</v>
      </c>
      <c r="AI45" s="75">
        <f>PXIL!L45</f>
        <v>0</v>
      </c>
      <c r="AJ45" s="75">
        <f>PXIL!R45</f>
        <v>0</v>
      </c>
      <c r="AK45" s="75">
        <f>RTM_IEX!L45</f>
        <v>22.31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1.8487499999999999</v>
      </c>
      <c r="I46">
        <f>Bawana_NG!R46</f>
        <v>5.8202537176971703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0.32779123271573507</v>
      </c>
      <c r="AD46">
        <f t="shared" si="1"/>
        <v>36.921212484981432</v>
      </c>
      <c r="AE46">
        <f>'IDT-1'!D46</f>
        <v>0</v>
      </c>
      <c r="AF46" s="26"/>
      <c r="AG46">
        <f t="shared" si="2"/>
        <v>36.921212484981432</v>
      </c>
      <c r="AI46" s="75">
        <f>PXIL!L46</f>
        <v>0</v>
      </c>
      <c r="AJ46" s="75">
        <f>PXIL!R46</f>
        <v>0</v>
      </c>
      <c r="AK46" s="75">
        <f>RTM_IEX!L46</f>
        <v>22.31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0.31750400000000001</v>
      </c>
      <c r="AD47">
        <f t="shared" si="1"/>
        <v>35.762495999999999</v>
      </c>
      <c r="AE47">
        <f>'IDT-1'!D47</f>
        <v>0</v>
      </c>
      <c r="AF47" s="26"/>
      <c r="AG47">
        <f t="shared" si="2"/>
        <v>35.762495999999999</v>
      </c>
      <c r="AI47" s="75">
        <f>PXIL!L47</f>
        <v>0</v>
      </c>
      <c r="AJ47" s="75">
        <f>PXIL!R47</f>
        <v>0</v>
      </c>
      <c r="AK47" s="75">
        <f>RTM_IEX!L47</f>
        <v>22.99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0.31750400000000001</v>
      </c>
      <c r="AD48">
        <f t="shared" si="1"/>
        <v>35.762495999999999</v>
      </c>
      <c r="AE48">
        <f>'IDT-1'!D48</f>
        <v>0</v>
      </c>
      <c r="AF48" s="26"/>
      <c r="AG48">
        <f t="shared" si="2"/>
        <v>35.762495999999999</v>
      </c>
      <c r="AI48" s="75">
        <f>PXIL!L48</f>
        <v>0</v>
      </c>
      <c r="AJ48" s="75">
        <f>PXIL!R48</f>
        <v>0</v>
      </c>
      <c r="AK48" s="75">
        <f>RTM_IEX!L48</f>
        <v>22.99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0.85974713319611884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27.16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0.3643177747721259</v>
      </c>
      <c r="AD49">
        <f t="shared" si="1"/>
        <v>41.035429358423997</v>
      </c>
      <c r="AE49">
        <f>'IDT-1'!D49</f>
        <v>0</v>
      </c>
      <c r="AF49" s="26"/>
      <c r="AG49">
        <f t="shared" si="2"/>
        <v>41.035429358423997</v>
      </c>
      <c r="AI49" s="75">
        <f>PXIL!L49</f>
        <v>0</v>
      </c>
      <c r="AJ49" s="75">
        <f>PXIL!R49</f>
        <v>0</v>
      </c>
      <c r="AK49" s="75">
        <f>RTM_IEX!L49</f>
        <v>0.28999999999999998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0.29444800000000004</v>
      </c>
      <c r="AD50">
        <f t="shared" si="1"/>
        <v>33.165551999999998</v>
      </c>
      <c r="AE50">
        <f>'IDT-1'!D50</f>
        <v>0</v>
      </c>
      <c r="AF50" s="26"/>
      <c r="AG50">
        <f t="shared" si="2"/>
        <v>33.165551999999998</v>
      </c>
      <c r="AI50" s="75">
        <f>PXIL!L50</f>
        <v>0</v>
      </c>
      <c r="AJ50" s="75">
        <f>PXIL!R50</f>
        <v>0</v>
      </c>
      <c r="AK50" s="75">
        <f>RTM_IEX!L50</f>
        <v>20.37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0.32436799999999999</v>
      </c>
      <c r="AD51">
        <f t="shared" si="1"/>
        <v>36.535632</v>
      </c>
      <c r="AE51">
        <f>'IDT-1'!D51</f>
        <v>0</v>
      </c>
      <c r="AF51" s="26"/>
      <c r="AG51">
        <f t="shared" si="2"/>
        <v>36.535632</v>
      </c>
      <c r="AI51" s="75">
        <f>PXIL!L51</f>
        <v>0</v>
      </c>
      <c r="AJ51" s="75">
        <f>PXIL!R51</f>
        <v>0</v>
      </c>
      <c r="AK51" s="75">
        <f>RTM_IEX!L51</f>
        <v>23.77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0.32172800000000001</v>
      </c>
      <c r="AD52">
        <f t="shared" si="1"/>
        <v>36.238272000000002</v>
      </c>
      <c r="AE52">
        <f>'IDT-1'!D52</f>
        <v>0</v>
      </c>
      <c r="AF52" s="26"/>
      <c r="AG52">
        <f t="shared" si="2"/>
        <v>36.238272000000002</v>
      </c>
      <c r="AI52" s="75">
        <f>PXIL!L52</f>
        <v>0</v>
      </c>
      <c r="AJ52" s="75">
        <f>PXIL!R52</f>
        <v>0</v>
      </c>
      <c r="AK52" s="75">
        <f>RTM_IEX!L52</f>
        <v>23.47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2.0299999999999998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0.33792</v>
      </c>
      <c r="AD53">
        <f t="shared" si="1"/>
        <v>38.062080000000002</v>
      </c>
      <c r="AE53">
        <f>'IDT-1'!D53</f>
        <v>0</v>
      </c>
      <c r="AF53" s="26"/>
      <c r="AG53">
        <f t="shared" si="2"/>
        <v>38.062080000000002</v>
      </c>
      <c r="AI53" s="75">
        <f>PXIL!L53</f>
        <v>0</v>
      </c>
      <c r="AJ53" s="75">
        <f>PXIL!R53</f>
        <v>0</v>
      </c>
      <c r="AK53" s="75">
        <f>RTM_IEX!L53</f>
        <v>23.28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2.0299999999999998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0.33792</v>
      </c>
      <c r="AD54">
        <f t="shared" si="1"/>
        <v>38.062080000000002</v>
      </c>
      <c r="AE54">
        <f>'IDT-1'!D54</f>
        <v>0</v>
      </c>
      <c r="AF54" s="26"/>
      <c r="AG54">
        <f t="shared" si="2"/>
        <v>38.062080000000002</v>
      </c>
      <c r="AI54" s="75">
        <f>PXIL!L54</f>
        <v>0</v>
      </c>
      <c r="AJ54" s="75">
        <f>PXIL!R54</f>
        <v>0</v>
      </c>
      <c r="AK54" s="75">
        <f>RTM_IEX!L54</f>
        <v>23.28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2.0299999999999998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27.16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0.37206400000000001</v>
      </c>
      <c r="AD55">
        <f t="shared" si="1"/>
        <v>41.907935999999999</v>
      </c>
      <c r="AE55">
        <f>'IDT-1'!D55</f>
        <v>0</v>
      </c>
      <c r="AF55" s="26"/>
      <c r="AG55">
        <f t="shared" si="2"/>
        <v>41.907935999999999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2.0299999999999998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0.31662400000000002</v>
      </c>
      <c r="AD56">
        <f t="shared" si="1"/>
        <v>35.663376</v>
      </c>
      <c r="AE56">
        <f>'IDT-1'!D56</f>
        <v>0</v>
      </c>
      <c r="AF56" s="26"/>
      <c r="AG56">
        <f t="shared" si="2"/>
        <v>35.663376</v>
      </c>
      <c r="AI56" s="75">
        <f>PXIL!L56</f>
        <v>0</v>
      </c>
      <c r="AJ56" s="75">
        <f>PXIL!R56</f>
        <v>0</v>
      </c>
      <c r="AK56" s="75">
        <f>RTM_IEX!L56</f>
        <v>20.86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2.0299999999999998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0.32084800000000002</v>
      </c>
      <c r="AD57">
        <f t="shared" si="1"/>
        <v>36.139152000000003</v>
      </c>
      <c r="AE57">
        <f>'IDT-1'!D57</f>
        <v>0</v>
      </c>
      <c r="AF57" s="26"/>
      <c r="AG57">
        <f t="shared" si="2"/>
        <v>36.139152000000003</v>
      </c>
      <c r="AI57" s="75">
        <f>PXIL!L57</f>
        <v>0</v>
      </c>
      <c r="AJ57" s="75">
        <f>PXIL!R57</f>
        <v>0</v>
      </c>
      <c r="AK57" s="75">
        <f>RTM_IEX!L57</f>
        <v>21.34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2.0299999999999998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0.32084800000000002</v>
      </c>
      <c r="AD58">
        <f t="shared" si="1"/>
        <v>36.139152000000003</v>
      </c>
      <c r="AE58">
        <f>'IDT-1'!D58</f>
        <v>0</v>
      </c>
      <c r="AF58" s="26"/>
      <c r="AG58">
        <f t="shared" si="2"/>
        <v>36.139152000000003</v>
      </c>
      <c r="AI58" s="75">
        <f>PXIL!L58</f>
        <v>0</v>
      </c>
      <c r="AJ58" s="75">
        <f>PXIL!R58</f>
        <v>0</v>
      </c>
      <c r="AK58" s="75">
        <f>RTM_IEX!L58</f>
        <v>21.34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2.0299999999999998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0.28670400000000001</v>
      </c>
      <c r="AD59">
        <f t="shared" si="1"/>
        <v>32.293295999999998</v>
      </c>
      <c r="AE59">
        <f>'IDT-1'!D59</f>
        <v>0</v>
      </c>
      <c r="AF59" s="26"/>
      <c r="AG59">
        <f t="shared" si="2"/>
        <v>32.293295999999998</v>
      </c>
      <c r="AI59" s="75">
        <f>PXIL!L59</f>
        <v>0</v>
      </c>
      <c r="AJ59" s="75">
        <f>PXIL!R59</f>
        <v>0</v>
      </c>
      <c r="AK59" s="75">
        <f>RTM_IEX!L59</f>
        <v>17.46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2.0299999999999998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0.30808800000000003</v>
      </c>
      <c r="AD60">
        <f t="shared" si="1"/>
        <v>34.701912</v>
      </c>
      <c r="AE60">
        <f>'IDT-1'!D60</f>
        <v>0</v>
      </c>
      <c r="AF60" s="26"/>
      <c r="AG60">
        <f t="shared" si="2"/>
        <v>34.701912</v>
      </c>
      <c r="AI60" s="75">
        <f>PXIL!L60</f>
        <v>0</v>
      </c>
      <c r="AJ60" s="75">
        <f>PXIL!R60</f>
        <v>0</v>
      </c>
      <c r="AK60" s="75">
        <f>RTM_IEX!L60</f>
        <v>19.89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2.0299999999999998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27.16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0.37206400000000001</v>
      </c>
      <c r="AD61">
        <f t="shared" si="1"/>
        <v>41.907935999999999</v>
      </c>
      <c r="AE61">
        <f>'IDT-1'!D61</f>
        <v>0</v>
      </c>
      <c r="AF61" s="26"/>
      <c r="AG61">
        <f t="shared" si="2"/>
        <v>41.907935999999999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2.0299999999999998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0.28670400000000001</v>
      </c>
      <c r="AD62">
        <f t="shared" si="1"/>
        <v>32.293295999999998</v>
      </c>
      <c r="AE62">
        <f>'IDT-1'!D62</f>
        <v>0</v>
      </c>
      <c r="AF62" s="26"/>
      <c r="AG62">
        <f t="shared" si="2"/>
        <v>32.293295999999998</v>
      </c>
      <c r="AI62" s="75">
        <f>PXIL!L62</f>
        <v>0</v>
      </c>
      <c r="AJ62" s="75">
        <f>PXIL!R62</f>
        <v>0</v>
      </c>
      <c r="AK62" s="75">
        <f>RTM_IEX!L62</f>
        <v>17.46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2.0299999999999998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0.30210400000000004</v>
      </c>
      <c r="AD63">
        <f t="shared" si="1"/>
        <v>34.027895999999998</v>
      </c>
      <c r="AE63">
        <f>'IDT-1'!D63</f>
        <v>0</v>
      </c>
      <c r="AF63" s="26"/>
      <c r="AG63">
        <f t="shared" si="2"/>
        <v>34.027895999999998</v>
      </c>
      <c r="AI63" s="75">
        <f>PXIL!L63</f>
        <v>0</v>
      </c>
      <c r="AJ63" s="75">
        <f>PXIL!R63</f>
        <v>0</v>
      </c>
      <c r="AK63" s="75">
        <f>RTM_IEX!L63</f>
        <v>19.21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2.1800000000000002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0.30342400000000003</v>
      </c>
      <c r="AD64">
        <f t="shared" si="1"/>
        <v>34.176576000000004</v>
      </c>
      <c r="AE64">
        <f>'IDT-1'!D64</f>
        <v>0</v>
      </c>
      <c r="AF64" s="26"/>
      <c r="AG64">
        <f t="shared" si="2"/>
        <v>34.176576000000004</v>
      </c>
      <c r="AI64" s="75">
        <f>PXIL!L64</f>
        <v>0</v>
      </c>
      <c r="AJ64" s="75">
        <f>PXIL!R64</f>
        <v>0</v>
      </c>
      <c r="AK64" s="75">
        <f>RTM_IEX!L64</f>
        <v>19.21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2.1800000000000002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0.30087200000000003</v>
      </c>
      <c r="AD65">
        <f t="shared" si="1"/>
        <v>33.889127999999999</v>
      </c>
      <c r="AE65">
        <f>'IDT-1'!D65</f>
        <v>0</v>
      </c>
      <c r="AF65" s="26"/>
      <c r="AG65">
        <f t="shared" si="2"/>
        <v>33.889127999999999</v>
      </c>
      <c r="AI65" s="75">
        <f>PXIL!L65</f>
        <v>0</v>
      </c>
      <c r="AJ65" s="75">
        <f>PXIL!R65</f>
        <v>0</v>
      </c>
      <c r="AK65" s="75">
        <f>RTM_IEX!L65</f>
        <v>18.920000000000002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2.1800000000000002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0.300784</v>
      </c>
      <c r="AD66">
        <f t="shared" si="1"/>
        <v>33.879216</v>
      </c>
      <c r="AE66">
        <f>'IDT-1'!D66</f>
        <v>0</v>
      </c>
      <c r="AF66" s="26"/>
      <c r="AG66">
        <f t="shared" si="2"/>
        <v>33.879216</v>
      </c>
      <c r="AI66" s="75">
        <f>PXIL!L66</f>
        <v>0</v>
      </c>
      <c r="AJ66" s="75">
        <f>PXIL!R66</f>
        <v>0</v>
      </c>
      <c r="AK66" s="75">
        <f>RTM_IEX!L66</f>
        <v>18.91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2.1800000000000002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27.16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0.3955793188054883</v>
      </c>
      <c r="AD67">
        <f t="shared" si="1"/>
        <v>39.534420681194511</v>
      </c>
      <c r="AE67">
        <f>'IDT-1'!D67</f>
        <v>0</v>
      </c>
      <c r="AF67" s="26"/>
      <c r="AG67">
        <f t="shared" si="2"/>
        <v>39.534420681194511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-2.5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2.1800000000000002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0.134376</v>
      </c>
      <c r="AD68">
        <f t="shared" ref="AD68:AD98" si="4">SUM(B68:AB68,AI68:AR68)-AC68</f>
        <v>15.135624</v>
      </c>
      <c r="AE68">
        <f>'IDT-1'!D68</f>
        <v>0</v>
      </c>
      <c r="AF68" s="26"/>
      <c r="AG68">
        <f t="shared" ref="AG68:AG98" si="5">SUM(AD68:AF68)</f>
        <v>15.135624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2.1800000000000002</v>
      </c>
      <c r="I69">
        <f>Bawana_NG!R69</f>
        <v>5.8202547970464682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0.21120224221400893</v>
      </c>
      <c r="AD69">
        <f t="shared" si="4"/>
        <v>23.789052554832459</v>
      </c>
      <c r="AE69">
        <f>'IDT-1'!D69</f>
        <v>0</v>
      </c>
      <c r="AF69" s="26"/>
      <c r="AG69">
        <f t="shared" si="5"/>
        <v>23.789052554832459</v>
      </c>
      <c r="AI69" s="75">
        <f>PXIL!L69</f>
        <v>0</v>
      </c>
      <c r="AJ69" s="75">
        <f>PXIL!R69</f>
        <v>0</v>
      </c>
      <c r="AK69" s="75">
        <f>RTM_IEX!L69</f>
        <v>8.73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2.1800000000000002</v>
      </c>
      <c r="I70">
        <f>Bawana_NG!R70</f>
        <v>5.8202547970464682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0.23681024221400893</v>
      </c>
      <c r="AD70">
        <f t="shared" si="4"/>
        <v>26.673444554832461</v>
      </c>
      <c r="AE70">
        <f>'IDT-1'!D70</f>
        <v>0</v>
      </c>
      <c r="AF70" s="26"/>
      <c r="AG70">
        <f t="shared" si="5"/>
        <v>26.673444554832461</v>
      </c>
      <c r="AI70" s="75">
        <f>PXIL!L70</f>
        <v>0</v>
      </c>
      <c r="AJ70" s="75">
        <f>PXIL!R70</f>
        <v>0</v>
      </c>
      <c r="AK70" s="75">
        <f>RTM_IEX!L70</f>
        <v>11.64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2.1800000000000002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0.24534400000000001</v>
      </c>
      <c r="AD71">
        <f t="shared" si="4"/>
        <v>27.634656</v>
      </c>
      <c r="AE71">
        <f>'IDT-1'!D71</f>
        <v>0</v>
      </c>
      <c r="AF71" s="26"/>
      <c r="AG71">
        <f t="shared" si="5"/>
        <v>27.634656</v>
      </c>
      <c r="AI71" s="75">
        <f>PXIL!L71</f>
        <v>0</v>
      </c>
      <c r="AJ71" s="75">
        <f>PXIL!R71</f>
        <v>0</v>
      </c>
      <c r="AK71" s="75">
        <f>RTM_IEX!L71</f>
        <v>12.61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2.1800000000000002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0.24534400000000001</v>
      </c>
      <c r="AD72">
        <f t="shared" si="4"/>
        <v>27.634656</v>
      </c>
      <c r="AE72">
        <f>'IDT-1'!D72</f>
        <v>0</v>
      </c>
      <c r="AF72" s="26"/>
      <c r="AG72">
        <f t="shared" si="5"/>
        <v>27.634656</v>
      </c>
      <c r="AI72" s="75">
        <f>PXIL!L72</f>
        <v>0</v>
      </c>
      <c r="AJ72" s="75">
        <f>PXIL!R72</f>
        <v>0</v>
      </c>
      <c r="AK72" s="75">
        <f>RTM_IEX!L72</f>
        <v>12.61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2.1800000000000002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22.31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0.35467494430992735</v>
      </c>
      <c r="AD73">
        <f t="shared" si="4"/>
        <v>34.525325055690068</v>
      </c>
      <c r="AE73">
        <f>'IDT-1'!D73</f>
        <v>0</v>
      </c>
      <c r="AF73" s="26"/>
      <c r="AG73">
        <f t="shared" si="5"/>
        <v>34.525325055690068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-2.7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2.1800000000000002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0.20266400000000001</v>
      </c>
      <c r="AD74">
        <f t="shared" si="4"/>
        <v>22.827336000000003</v>
      </c>
      <c r="AE74">
        <f>'IDT-1'!D74</f>
        <v>0</v>
      </c>
      <c r="AF74" s="26"/>
      <c r="AG74">
        <f t="shared" si="5"/>
        <v>22.827336000000003</v>
      </c>
      <c r="AI74" s="75">
        <f>PXIL!L74</f>
        <v>0</v>
      </c>
      <c r="AJ74" s="75">
        <f>PXIL!R74</f>
        <v>0</v>
      </c>
      <c r="AK74" s="75">
        <f>RTM_IEX!L74</f>
        <v>7.76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2.2399999999999998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0.23302400000000001</v>
      </c>
      <c r="AD75">
        <f t="shared" si="4"/>
        <v>26.246976</v>
      </c>
      <c r="AE75">
        <f>'IDT-1'!D75</f>
        <v>0</v>
      </c>
      <c r="AF75" s="26"/>
      <c r="AG75">
        <f t="shared" si="5"/>
        <v>26.246976</v>
      </c>
      <c r="AI75" s="75">
        <f>PXIL!L75</f>
        <v>0</v>
      </c>
      <c r="AJ75" s="75">
        <f>PXIL!R75</f>
        <v>0</v>
      </c>
      <c r="AK75" s="75">
        <f>RTM_IEX!L75</f>
        <v>11.15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2.2399999999999998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0.23302400000000001</v>
      </c>
      <c r="AD76">
        <f t="shared" si="4"/>
        <v>26.246976</v>
      </c>
      <c r="AE76">
        <f>'IDT-1'!D76</f>
        <v>0</v>
      </c>
      <c r="AF76" s="26"/>
      <c r="AG76">
        <f t="shared" si="5"/>
        <v>26.246976</v>
      </c>
      <c r="AI76" s="75">
        <f>PXIL!L76</f>
        <v>0</v>
      </c>
      <c r="AJ76" s="75">
        <f>PXIL!R76</f>
        <v>0</v>
      </c>
      <c r="AK76" s="75">
        <f>RTM_IEX!L76</f>
        <v>11.15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2.2399999999999998</v>
      </c>
      <c r="I77">
        <f>Bawana_NG!R77</f>
        <v>5.8201019306082138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0.13490489698935229</v>
      </c>
      <c r="AD77">
        <f t="shared" si="4"/>
        <v>15.195197033618861</v>
      </c>
      <c r="AE77">
        <f>'IDT-1'!D77</f>
        <v>0</v>
      </c>
      <c r="AF77" s="26"/>
      <c r="AG77">
        <f t="shared" si="5"/>
        <v>15.195197033618861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2.2399999999999998</v>
      </c>
      <c r="I78">
        <f>Bawana_NG!R78</f>
        <v>5.8201019306082138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0.13490489698935229</v>
      </c>
      <c r="AD78">
        <f t="shared" si="4"/>
        <v>15.195197033618861</v>
      </c>
      <c r="AE78">
        <f>'IDT-1'!D78</f>
        <v>0</v>
      </c>
      <c r="AF78" s="26"/>
      <c r="AG78">
        <f t="shared" si="5"/>
        <v>15.195197033618861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2.2999999999999998</v>
      </c>
      <c r="I79">
        <f>Bawana_NG!R79</f>
        <v>5.6799999999999988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18.399999999999999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0.29611999999999999</v>
      </c>
      <c r="AD79">
        <f t="shared" si="4"/>
        <v>33.353879999999997</v>
      </c>
      <c r="AE79">
        <f>'IDT-1'!D79</f>
        <v>0</v>
      </c>
      <c r="AF79" s="26"/>
      <c r="AG79">
        <f t="shared" si="5"/>
        <v>33.353879999999997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2.2999999999999998</v>
      </c>
      <c r="I80">
        <f>Bawana_NG!R80</f>
        <v>5.6799999999999988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0.13420000000000001</v>
      </c>
      <c r="AD80">
        <f t="shared" si="4"/>
        <v>15.1158</v>
      </c>
      <c r="AE80">
        <f>'IDT-1'!D80</f>
        <v>0</v>
      </c>
      <c r="AF80" s="26"/>
      <c r="AG80">
        <f t="shared" si="5"/>
        <v>15.1158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2.2999999999999998</v>
      </c>
      <c r="I81">
        <f>Bawana_NG!R81</f>
        <v>5.6799999999999988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0.13420000000000001</v>
      </c>
      <c r="AD81">
        <f t="shared" si="4"/>
        <v>15.1158</v>
      </c>
      <c r="AE81">
        <f>'IDT-1'!D81</f>
        <v>0</v>
      </c>
      <c r="AF81" s="26"/>
      <c r="AG81">
        <f t="shared" si="5"/>
        <v>15.1158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2.3605263157894734</v>
      </c>
      <c r="I82">
        <f>Bawana_NG!R82</f>
        <v>5.6799999999999988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0.13473263157894735</v>
      </c>
      <c r="AD82">
        <f t="shared" si="4"/>
        <v>15.175793684210523</v>
      </c>
      <c r="AE82">
        <f>'IDT-1'!D82</f>
        <v>0</v>
      </c>
      <c r="AF82" s="26"/>
      <c r="AG82">
        <f t="shared" si="5"/>
        <v>15.175793684210523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2.3605263157894734</v>
      </c>
      <c r="I83">
        <f>Bawana_NG!R83</f>
        <v>5.7699999999999987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0.23795663157894736</v>
      </c>
      <c r="AD83">
        <f t="shared" si="4"/>
        <v>26.802569684210525</v>
      </c>
      <c r="AE83">
        <f>'IDT-1'!D83</f>
        <v>0</v>
      </c>
      <c r="AF83" s="26"/>
      <c r="AG83">
        <f t="shared" si="5"/>
        <v>26.802569684210525</v>
      </c>
      <c r="AI83" s="75">
        <f>PXIL!L83</f>
        <v>0</v>
      </c>
      <c r="AJ83" s="75">
        <f>PXIL!R83</f>
        <v>0</v>
      </c>
      <c r="AK83" s="75">
        <f>RTM_IEX!L83</f>
        <v>11.64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2.36</v>
      </c>
      <c r="I84">
        <f>Bawana_NG!R84</f>
        <v>5.7699999999999987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0.24648799999999998</v>
      </c>
      <c r="AD84">
        <f t="shared" si="4"/>
        <v>27.763511999999999</v>
      </c>
      <c r="AE84">
        <f>'IDT-1'!D84</f>
        <v>0</v>
      </c>
      <c r="AF84" s="26"/>
      <c r="AG84">
        <f t="shared" si="5"/>
        <v>27.763511999999999</v>
      </c>
      <c r="AI84" s="75">
        <f>PXIL!L84</f>
        <v>0</v>
      </c>
      <c r="AJ84" s="75">
        <f>PXIL!R84</f>
        <v>0</v>
      </c>
      <c r="AK84" s="75">
        <f>RTM_IEX!L84</f>
        <v>12.61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2.36</v>
      </c>
      <c r="I85">
        <f>Bawana_NG!R85</f>
        <v>5.7699999999999987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22.31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0.33184799999999998</v>
      </c>
      <c r="AD85">
        <f t="shared" si="4"/>
        <v>37.378151999999993</v>
      </c>
      <c r="AE85">
        <f>'IDT-1'!D85</f>
        <v>0</v>
      </c>
      <c r="AF85" s="26"/>
      <c r="AG85">
        <f t="shared" si="5"/>
        <v>37.378151999999993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2.36</v>
      </c>
      <c r="I86">
        <f>Bawana_NG!R86</f>
        <v>5.7699999999999987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0.22941600000000001</v>
      </c>
      <c r="AD86">
        <f t="shared" si="4"/>
        <v>25.840584</v>
      </c>
      <c r="AE86">
        <f>'IDT-1'!D86</f>
        <v>0</v>
      </c>
      <c r="AF86" s="26"/>
      <c r="AG86">
        <f t="shared" si="5"/>
        <v>25.840584</v>
      </c>
      <c r="AI86" s="75">
        <f>PXIL!L86</f>
        <v>0</v>
      </c>
      <c r="AJ86" s="75">
        <f>PXIL!R86</f>
        <v>0</v>
      </c>
      <c r="AK86" s="75">
        <f>RTM_IEX!L86</f>
        <v>10.67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2.42</v>
      </c>
      <c r="I87">
        <f>Bawana_NG!R87</f>
        <v>5.8201019306082138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0.25599289698935229</v>
      </c>
      <c r="AD87">
        <f t="shared" si="4"/>
        <v>28.834109033618862</v>
      </c>
      <c r="AE87">
        <f>'IDT-1'!D87</f>
        <v>0</v>
      </c>
      <c r="AF87" s="26"/>
      <c r="AG87">
        <f t="shared" si="5"/>
        <v>28.834109033618862</v>
      </c>
      <c r="AI87" s="75">
        <f>PXIL!L87</f>
        <v>0</v>
      </c>
      <c r="AJ87" s="75">
        <f>PXIL!R87</f>
        <v>0</v>
      </c>
      <c r="AK87" s="75">
        <f>RTM_IEX!L87</f>
        <v>13.58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2.42</v>
      </c>
      <c r="I88">
        <f>Bawana_NG!R88</f>
        <v>5.8201019306082138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0.25599289698935229</v>
      </c>
      <c r="AD88">
        <f t="shared" si="4"/>
        <v>28.834109033618862</v>
      </c>
      <c r="AE88">
        <f>'IDT-1'!D88</f>
        <v>0</v>
      </c>
      <c r="AF88" s="26"/>
      <c r="AG88">
        <f t="shared" si="5"/>
        <v>28.834109033618862</v>
      </c>
      <c r="AI88" s="75">
        <f>PXIL!L88</f>
        <v>0</v>
      </c>
      <c r="AJ88" s="75">
        <f>PXIL!R88</f>
        <v>0</v>
      </c>
      <c r="AK88" s="75">
        <f>RTM_IEX!L88</f>
        <v>13.58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2.42</v>
      </c>
      <c r="I89">
        <f>Bawana_NG!R89</f>
        <v>5.8201019306082138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0.2474568969893523</v>
      </c>
      <c r="AD89">
        <f t="shared" si="4"/>
        <v>27.872645033618863</v>
      </c>
      <c r="AE89">
        <f>'IDT-1'!D89</f>
        <v>0</v>
      </c>
      <c r="AF89" s="26"/>
      <c r="AG89">
        <f t="shared" si="5"/>
        <v>27.872645033618863</v>
      </c>
      <c r="AI89" s="75">
        <f>PXIL!L89</f>
        <v>0</v>
      </c>
      <c r="AJ89" s="75">
        <f>PXIL!R89</f>
        <v>0</v>
      </c>
      <c r="AK89" s="75">
        <f>RTM_IEX!L89</f>
        <v>12.61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2.42</v>
      </c>
      <c r="I90">
        <f>Bawana_NG!R90</f>
        <v>5.8201019306082138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0.25599289698935229</v>
      </c>
      <c r="AD90">
        <f t="shared" si="4"/>
        <v>28.834109033618862</v>
      </c>
      <c r="AE90">
        <f>'IDT-1'!D90</f>
        <v>0</v>
      </c>
      <c r="AF90" s="26"/>
      <c r="AG90">
        <f t="shared" si="5"/>
        <v>28.834109033618862</v>
      </c>
      <c r="AI90" s="75">
        <f>PXIL!L90</f>
        <v>0</v>
      </c>
      <c r="AJ90" s="75">
        <f>PXIL!R90</f>
        <v>0</v>
      </c>
      <c r="AK90" s="75">
        <f>RTM_IEX!L90</f>
        <v>13.58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2.42</v>
      </c>
      <c r="I91">
        <f>Bawana_NG!R91</f>
        <v>5.8201019306082138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21.34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0.32428089698935225</v>
      </c>
      <c r="AD91">
        <f t="shared" si="4"/>
        <v>36.525821033618861</v>
      </c>
      <c r="AE91">
        <f>'IDT-1'!D91</f>
        <v>0</v>
      </c>
      <c r="AF91" s="26"/>
      <c r="AG91">
        <f t="shared" si="5"/>
        <v>36.525821033618861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2.42</v>
      </c>
      <c r="I92">
        <f>Bawana_NG!R92</f>
        <v>5.8201019306082138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0.2303848969893523</v>
      </c>
      <c r="AD92">
        <f t="shared" si="4"/>
        <v>25.94971703361886</v>
      </c>
      <c r="AE92">
        <f>'IDT-1'!D92</f>
        <v>0</v>
      </c>
      <c r="AF92" s="26"/>
      <c r="AG92">
        <f t="shared" si="5"/>
        <v>25.94971703361886</v>
      </c>
      <c r="AI92" s="75">
        <f>PXIL!L92</f>
        <v>0</v>
      </c>
      <c r="AJ92" s="75">
        <f>PXIL!R92</f>
        <v>0</v>
      </c>
      <c r="AK92" s="75">
        <f>RTM_IEX!L92</f>
        <v>10.67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2.42</v>
      </c>
      <c r="I93">
        <f>Bawana_NG!R93</f>
        <v>5.8201019306082138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0.22184889698935228</v>
      </c>
      <c r="AD93">
        <f t="shared" si="4"/>
        <v>24.988253033618857</v>
      </c>
      <c r="AE93">
        <f>'IDT-1'!D93</f>
        <v>0</v>
      </c>
      <c r="AF93" s="26"/>
      <c r="AG93">
        <f t="shared" si="5"/>
        <v>24.988253033618857</v>
      </c>
      <c r="AI93" s="75">
        <f>PXIL!L93</f>
        <v>0</v>
      </c>
      <c r="AJ93" s="75">
        <f>PXIL!R93</f>
        <v>0</v>
      </c>
      <c r="AK93" s="75">
        <f>RTM_IEX!L93</f>
        <v>9.6999999999999993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2.42</v>
      </c>
      <c r="I94">
        <f>Bawana_NG!R94</f>
        <v>5.8201019306082138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0.22184889698935228</v>
      </c>
      <c r="AD94">
        <f t="shared" si="4"/>
        <v>24.988253033618857</v>
      </c>
      <c r="AE94">
        <f>'IDT-1'!D94</f>
        <v>0</v>
      </c>
      <c r="AF94" s="26"/>
      <c r="AG94">
        <f t="shared" si="5"/>
        <v>24.988253033618857</v>
      </c>
      <c r="AI94" s="75">
        <f>PXIL!L94</f>
        <v>0</v>
      </c>
      <c r="AJ94" s="75">
        <f>PXIL!R94</f>
        <v>0</v>
      </c>
      <c r="AK94" s="75">
        <f>RTM_IEX!L94</f>
        <v>9.6999999999999993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2.42</v>
      </c>
      <c r="I95">
        <f>Bawana_NG!R95</f>
        <v>5.8201019306082138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0.2133128969893523</v>
      </c>
      <c r="AD95">
        <f t="shared" si="4"/>
        <v>24.026789033618861</v>
      </c>
      <c r="AE95">
        <f>'IDT-1'!D95</f>
        <v>0</v>
      </c>
      <c r="AF95" s="26"/>
      <c r="AG95">
        <f t="shared" si="5"/>
        <v>24.026789033618861</v>
      </c>
      <c r="AI95" s="75">
        <f>PXIL!L95</f>
        <v>0</v>
      </c>
      <c r="AJ95" s="75">
        <f>PXIL!R95</f>
        <v>0</v>
      </c>
      <c r="AK95" s="75">
        <f>RTM_IEX!L95</f>
        <v>8.73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2.42</v>
      </c>
      <c r="I96">
        <f>Bawana_NG!R96</f>
        <v>5.8201019306082138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0.2133128969893523</v>
      </c>
      <c r="AD96">
        <f t="shared" si="4"/>
        <v>24.026789033618861</v>
      </c>
      <c r="AE96">
        <f>'IDT-1'!D96</f>
        <v>0</v>
      </c>
      <c r="AF96" s="26"/>
      <c r="AG96">
        <f t="shared" si="5"/>
        <v>24.026789033618861</v>
      </c>
      <c r="AI96" s="75">
        <f>PXIL!L96</f>
        <v>0</v>
      </c>
      <c r="AJ96" s="75">
        <f>PXIL!R96</f>
        <v>0</v>
      </c>
      <c r="AK96" s="75">
        <f>RTM_IEX!L96</f>
        <v>8.73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2.42</v>
      </c>
      <c r="I97">
        <f>Bawana_NG!R97</f>
        <v>5.8201019306082138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20.37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0.31574489698935226</v>
      </c>
      <c r="AD97">
        <f t="shared" si="4"/>
        <v>35.564357033618862</v>
      </c>
      <c r="AE97">
        <f>'IDT-1'!D97</f>
        <v>0</v>
      </c>
      <c r="AF97" s="26"/>
      <c r="AG97">
        <f t="shared" si="5"/>
        <v>35.564357033618862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2.42</v>
      </c>
      <c r="I98">
        <f>Bawana_NG!R98</f>
        <v>5.8201019306082138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0.19201689698935229</v>
      </c>
      <c r="AD98">
        <f t="shared" si="4"/>
        <v>21.628085033618863</v>
      </c>
      <c r="AE98">
        <f>'IDT-1'!D98</f>
        <v>0</v>
      </c>
      <c r="AF98" s="26"/>
      <c r="AG98">
        <f t="shared" si="5"/>
        <v>21.628085033618863</v>
      </c>
      <c r="AI98" s="75">
        <f>PXIL!L98</f>
        <v>0</v>
      </c>
      <c r="AJ98" s="75">
        <f>PXIL!R98</f>
        <v>0</v>
      </c>
      <c r="AK98" s="75">
        <f>RTM_IEX!L98</f>
        <v>6.31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4.7664887441193772E-2</v>
      </c>
      <c r="I99">
        <f t="shared" si="6"/>
        <v>0.13946845310656267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8.8019999999999987E-2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6.2151527495240477E-3</v>
      </c>
      <c r="AD99">
        <f t="shared" si="6"/>
        <v>0.69292068779823279</v>
      </c>
      <c r="AE99">
        <f t="shared" ref="AE99:AR99" si="7">SUM(AE3:AE98)/4000</f>
        <v>0</v>
      </c>
      <c r="AG99">
        <f t="shared" si="7"/>
        <v>0.69292068779823279</v>
      </c>
      <c r="AI99">
        <f t="shared" si="7"/>
        <v>0</v>
      </c>
      <c r="AJ99">
        <f t="shared" si="7"/>
        <v>0</v>
      </c>
      <c r="AK99">
        <f t="shared" si="7"/>
        <v>0.25305250000000001</v>
      </c>
      <c r="AL99">
        <f t="shared" si="7"/>
        <v>-3.5499999999999998E-3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216</v>
      </c>
      <c r="C1" s="31">
        <v>44690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44819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44819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195</v>
      </c>
      <c r="K1" s="218" t="s">
        <v>196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14.546896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1.1599999999999999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0.13822068480000002</v>
      </c>
      <c r="AD3">
        <f>SUM(B3:AB3,AI3:AR3)-AC3</f>
        <v>15.5686753152</v>
      </c>
      <c r="AE3">
        <v>0</v>
      </c>
      <c r="AF3" s="26"/>
      <c r="AG3">
        <f>SUM(AD3:AF3)</f>
        <v>15.5686753152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14.546896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0.57999999999999996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0.13311668480000002</v>
      </c>
      <c r="AD4">
        <f t="shared" ref="AD4:AD67" si="1">SUM(B4:AB4,AI4:AR4)-AC4</f>
        <v>14.993779315200001</v>
      </c>
      <c r="AE4">
        <v>0</v>
      </c>
      <c r="AF4" s="26"/>
      <c r="AG4">
        <f t="shared" ref="AG4:AG67" si="2">SUM(AD4:AF4)</f>
        <v>14.993779315200001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14.546896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3.59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0.15960468480000001</v>
      </c>
      <c r="AD5">
        <f t="shared" si="1"/>
        <v>17.977291315199999</v>
      </c>
      <c r="AE5">
        <v>0</v>
      </c>
      <c r="AF5" s="26"/>
      <c r="AG5">
        <f t="shared" si="2"/>
        <v>17.977291315199999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13.769303000000001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0.12116986640000002</v>
      </c>
      <c r="AD6">
        <f t="shared" si="1"/>
        <v>13.6481331336</v>
      </c>
      <c r="AE6">
        <v>0</v>
      </c>
      <c r="AF6" s="26"/>
      <c r="AG6">
        <f t="shared" si="2"/>
        <v>13.6481331336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14.509482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0.1276834416</v>
      </c>
      <c r="AD7">
        <f t="shared" si="1"/>
        <v>14.3817985584</v>
      </c>
      <c r="AE7">
        <v>0</v>
      </c>
      <c r="AF7" s="26"/>
      <c r="AG7">
        <f t="shared" si="2"/>
        <v>14.3817985584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13.959185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0.122840828</v>
      </c>
      <c r="AD8">
        <f t="shared" si="1"/>
        <v>13.836344172</v>
      </c>
      <c r="AE8">
        <v>0</v>
      </c>
      <c r="AF8" s="26"/>
      <c r="AG8">
        <f t="shared" si="2"/>
        <v>13.836344172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8.5981889999999996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7.5664063200000006E-2</v>
      </c>
      <c r="AD9">
        <f t="shared" si="1"/>
        <v>8.5225249368</v>
      </c>
      <c r="AE9">
        <v>0</v>
      </c>
      <c r="AF9" s="26"/>
      <c r="AG9">
        <f t="shared" si="2"/>
        <v>8.5225249368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12.249947000000001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0.10779953360000001</v>
      </c>
      <c r="AD10">
        <f t="shared" si="1"/>
        <v>12.142147466400001</v>
      </c>
      <c r="AE10">
        <v>0</v>
      </c>
      <c r="AF10" s="26"/>
      <c r="AG10">
        <f t="shared" si="2"/>
        <v>12.142147466400001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11.650005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0.102520044</v>
      </c>
      <c r="AD11">
        <f t="shared" si="1"/>
        <v>11.547484956</v>
      </c>
      <c r="AE11">
        <v>0</v>
      </c>
      <c r="AF11" s="26"/>
      <c r="AG11">
        <f t="shared" si="2"/>
        <v>11.547484956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14.546896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2.13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0.14675668480000001</v>
      </c>
      <c r="AD12">
        <f t="shared" si="1"/>
        <v>16.5301393152</v>
      </c>
      <c r="AE12">
        <v>0</v>
      </c>
      <c r="AF12" s="26"/>
      <c r="AG12">
        <f t="shared" si="2"/>
        <v>16.5301393152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14.546896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0.1280126848</v>
      </c>
      <c r="AD13">
        <f t="shared" si="1"/>
        <v>14.4188833152</v>
      </c>
      <c r="AE13">
        <v>0</v>
      </c>
      <c r="AF13" s="26"/>
      <c r="AG13">
        <f t="shared" si="2"/>
        <v>14.4188833152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13.015204000000001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0.11453379520000001</v>
      </c>
      <c r="AD14">
        <f t="shared" si="1"/>
        <v>12.900670204800001</v>
      </c>
      <c r="AE14">
        <v>0</v>
      </c>
      <c r="AF14" s="26"/>
      <c r="AG14">
        <f t="shared" si="2"/>
        <v>12.900670204800001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13.539399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0.11914671120000001</v>
      </c>
      <c r="AD15">
        <f t="shared" si="1"/>
        <v>13.420252288799999</v>
      </c>
      <c r="AE15">
        <v>0</v>
      </c>
      <c r="AF15" s="26"/>
      <c r="AG15">
        <f t="shared" si="2"/>
        <v>13.420252288799999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9.0934150000000002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8.002205200000001E-2</v>
      </c>
      <c r="AD16">
        <f t="shared" si="1"/>
        <v>9.0133929479999999</v>
      </c>
      <c r="AE16">
        <v>0</v>
      </c>
      <c r="AF16" s="26"/>
      <c r="AG16">
        <f t="shared" si="2"/>
        <v>9.0133929479999999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14.546896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1.65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0.1425326848</v>
      </c>
      <c r="AD17">
        <f t="shared" si="1"/>
        <v>16.0543633152</v>
      </c>
      <c r="AE17">
        <v>0</v>
      </c>
      <c r="AF17" s="26"/>
      <c r="AG17">
        <f t="shared" si="2"/>
        <v>16.0543633152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14.546896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5.53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0.17667668480000001</v>
      </c>
      <c r="AD18">
        <f t="shared" si="1"/>
        <v>19.900219315200001</v>
      </c>
      <c r="AE18">
        <v>0</v>
      </c>
      <c r="AF18" s="26"/>
      <c r="AG18">
        <f t="shared" si="2"/>
        <v>19.900219315200001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14.546896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0.2124926848</v>
      </c>
      <c r="AD19">
        <f t="shared" si="1"/>
        <v>23.934403315199997</v>
      </c>
      <c r="AE19">
        <v>0</v>
      </c>
      <c r="AF19" s="26"/>
      <c r="AG19">
        <f t="shared" si="2"/>
        <v>23.934403315199997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14.546896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7.28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0.19207668480000004</v>
      </c>
      <c r="AD20">
        <f t="shared" si="1"/>
        <v>21.634819315200001</v>
      </c>
      <c r="AE20">
        <v>0</v>
      </c>
      <c r="AF20" s="26"/>
      <c r="AG20">
        <f t="shared" si="2"/>
        <v>21.634819315200001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14.546896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6.98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0.1894366848</v>
      </c>
      <c r="AD21">
        <f t="shared" si="1"/>
        <v>21.3374593152</v>
      </c>
      <c r="AE21">
        <v>0</v>
      </c>
      <c r="AF21" s="26"/>
      <c r="AG21">
        <f t="shared" si="2"/>
        <v>21.3374593152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14.546896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6.89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0.18864468480000002</v>
      </c>
      <c r="AD22">
        <f t="shared" si="1"/>
        <v>21.248251315200001</v>
      </c>
      <c r="AE22">
        <v>0</v>
      </c>
      <c r="AF22" s="26"/>
      <c r="AG22">
        <f t="shared" si="2"/>
        <v>21.248251315200001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14.546896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1.1599999999999999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0.13822068480000002</v>
      </c>
      <c r="AD23">
        <f t="shared" si="1"/>
        <v>15.5686753152</v>
      </c>
      <c r="AE23">
        <v>0</v>
      </c>
      <c r="AF23" s="26"/>
      <c r="AG23">
        <f t="shared" si="2"/>
        <v>15.5686753152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14.546896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0.2124926848</v>
      </c>
      <c r="AD24">
        <f t="shared" si="1"/>
        <v>23.934403315199997</v>
      </c>
      <c r="AE24">
        <v>0</v>
      </c>
      <c r="AF24" s="26"/>
      <c r="AG24">
        <f t="shared" si="2"/>
        <v>23.934403315199997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14.546896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7.57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0.19462868480000001</v>
      </c>
      <c r="AD25">
        <f t="shared" si="1"/>
        <v>21.922267315199999</v>
      </c>
      <c r="AE25">
        <v>0</v>
      </c>
      <c r="AF25" s="26"/>
      <c r="AG25">
        <f t="shared" si="2"/>
        <v>21.922267315199999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14.546896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0.2124926848</v>
      </c>
      <c r="AD26">
        <f t="shared" si="1"/>
        <v>23.934403315199997</v>
      </c>
      <c r="AE26">
        <v>0</v>
      </c>
      <c r="AF26" s="26"/>
      <c r="AG26">
        <f t="shared" si="2"/>
        <v>23.934403315199997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14.546896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6.79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0.1877646848</v>
      </c>
      <c r="AD27">
        <f t="shared" si="1"/>
        <v>21.149131315199998</v>
      </c>
      <c r="AE27">
        <v>0</v>
      </c>
      <c r="AF27" s="26"/>
      <c r="AG27">
        <f t="shared" si="2"/>
        <v>21.149131315199998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14.546896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0.2124926848</v>
      </c>
      <c r="AD28">
        <f t="shared" si="1"/>
        <v>23.934403315199997</v>
      </c>
      <c r="AE28">
        <v>0</v>
      </c>
      <c r="AF28" s="26"/>
      <c r="AG28">
        <f t="shared" si="2"/>
        <v>23.934403315199997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14.546896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0.2124926848</v>
      </c>
      <c r="AD29">
        <f t="shared" si="1"/>
        <v>23.934403315199997</v>
      </c>
      <c r="AE29">
        <v>0</v>
      </c>
      <c r="AF29" s="26"/>
      <c r="AG29">
        <f t="shared" si="2"/>
        <v>23.934403315199997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14.546896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0.15529268480000002</v>
      </c>
      <c r="AD30">
        <f t="shared" si="1"/>
        <v>17.491603315200003</v>
      </c>
      <c r="AE30">
        <v>0</v>
      </c>
      <c r="AF30" s="26"/>
      <c r="AG30">
        <f t="shared" si="2"/>
        <v>17.491603315200003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14.546896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0.2124926848</v>
      </c>
      <c r="AD31">
        <f t="shared" si="1"/>
        <v>23.934403315199997</v>
      </c>
      <c r="AE31">
        <v>0</v>
      </c>
      <c r="AF31" s="26"/>
      <c r="AG31">
        <f t="shared" si="2"/>
        <v>23.934403315199997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14.546896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0.2124926848</v>
      </c>
      <c r="AD32">
        <f t="shared" si="1"/>
        <v>23.934403315199997</v>
      </c>
      <c r="AE32">
        <v>0</v>
      </c>
      <c r="AF32" s="26"/>
      <c r="AG32">
        <f t="shared" si="2"/>
        <v>23.934403315199997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14.546896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0.2124926848</v>
      </c>
      <c r="AD33">
        <f t="shared" si="1"/>
        <v>23.934403315199997</v>
      </c>
      <c r="AE33">
        <v>0</v>
      </c>
      <c r="AF33" s="26"/>
      <c r="AG33">
        <f t="shared" si="2"/>
        <v>23.934403315199997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14.546896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7.28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0.19207668480000004</v>
      </c>
      <c r="AD34">
        <f t="shared" si="1"/>
        <v>21.634819315200001</v>
      </c>
      <c r="AE34">
        <v>0</v>
      </c>
      <c r="AF34" s="26"/>
      <c r="AG34">
        <f t="shared" si="2"/>
        <v>21.634819315200001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14.546896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9.51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0.21170068480000004</v>
      </c>
      <c r="AD35">
        <f t="shared" si="1"/>
        <v>23.845195315200002</v>
      </c>
      <c r="AE35">
        <v>0</v>
      </c>
      <c r="AF35" s="26"/>
      <c r="AG35">
        <f t="shared" si="2"/>
        <v>23.845195315200002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14.546896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0.2124926848</v>
      </c>
      <c r="AD36">
        <f t="shared" si="1"/>
        <v>23.934403315199997</v>
      </c>
      <c r="AE36">
        <v>0</v>
      </c>
      <c r="AF36" s="26"/>
      <c r="AG36">
        <f t="shared" si="2"/>
        <v>23.934403315199997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10.070928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1.84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0.14494416640000002</v>
      </c>
      <c r="AD37">
        <f t="shared" si="1"/>
        <v>16.325983833600002</v>
      </c>
      <c r="AE37">
        <v>0</v>
      </c>
      <c r="AF37" s="26"/>
      <c r="AG37">
        <f t="shared" si="2"/>
        <v>16.325983833600002</v>
      </c>
      <c r="AI37" s="75">
        <f>PXIL!M37</f>
        <v>0</v>
      </c>
      <c r="AJ37" s="75">
        <f>PXIL!S37</f>
        <v>0</v>
      </c>
      <c r="AK37" s="75">
        <f>RTM_IEX!M37</f>
        <v>4.5599999999999996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10.070928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0.21323216640000001</v>
      </c>
      <c r="AD38">
        <f t="shared" si="1"/>
        <v>24.017695833599998</v>
      </c>
      <c r="AE38">
        <v>0</v>
      </c>
      <c r="AF38" s="26"/>
      <c r="AG38">
        <f t="shared" si="2"/>
        <v>24.017695833599998</v>
      </c>
      <c r="AI38" s="75">
        <f>PXIL!M38</f>
        <v>0</v>
      </c>
      <c r="AJ38" s="75">
        <f>PXIL!S38</f>
        <v>0</v>
      </c>
      <c r="AK38" s="75">
        <f>RTM_IEX!M38</f>
        <v>4.5599999999999996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10.070928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0.21323216640000001</v>
      </c>
      <c r="AD39">
        <f t="shared" si="1"/>
        <v>24.017695833599998</v>
      </c>
      <c r="AE39">
        <v>0</v>
      </c>
      <c r="AF39" s="26"/>
      <c r="AG39">
        <f t="shared" si="2"/>
        <v>24.017695833599998</v>
      </c>
      <c r="AI39" s="75">
        <f>PXIL!M39</f>
        <v>0</v>
      </c>
      <c r="AJ39" s="75">
        <f>PXIL!S39</f>
        <v>0</v>
      </c>
      <c r="AK39" s="75">
        <f>RTM_IEX!M39</f>
        <v>4.5599999999999996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10.070928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0.21323216640000001</v>
      </c>
      <c r="AD40">
        <f t="shared" si="1"/>
        <v>24.017695833599998</v>
      </c>
      <c r="AE40">
        <v>0</v>
      </c>
      <c r="AF40" s="26"/>
      <c r="AG40">
        <f t="shared" si="2"/>
        <v>24.017695833599998</v>
      </c>
      <c r="AI40" s="75">
        <f>PXIL!M40</f>
        <v>0</v>
      </c>
      <c r="AJ40" s="75">
        <f>PXIL!S40</f>
        <v>0</v>
      </c>
      <c r="AK40" s="75">
        <f>RTM_IEX!M40</f>
        <v>4.5599999999999996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10.070928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7.95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0.19871216640000003</v>
      </c>
      <c r="AD41">
        <f t="shared" si="1"/>
        <v>22.3822158336</v>
      </c>
      <c r="AE41">
        <v>0</v>
      </c>
      <c r="AF41" s="26"/>
      <c r="AG41">
        <f t="shared" si="2"/>
        <v>22.3822158336</v>
      </c>
      <c r="AI41" s="75">
        <f>PXIL!M41</f>
        <v>0</v>
      </c>
      <c r="AJ41" s="75">
        <f>PXIL!S41</f>
        <v>0</v>
      </c>
      <c r="AK41" s="75">
        <f>RTM_IEX!M41</f>
        <v>4.5599999999999996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10.070928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9.41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0.2115601664</v>
      </c>
      <c r="AD42">
        <f t="shared" si="1"/>
        <v>23.829367833599996</v>
      </c>
      <c r="AE42">
        <v>0</v>
      </c>
      <c r="AF42" s="26"/>
      <c r="AG42">
        <f t="shared" si="2"/>
        <v>23.829367833599996</v>
      </c>
      <c r="AI42" s="75">
        <f>PXIL!M42</f>
        <v>0</v>
      </c>
      <c r="AJ42" s="75">
        <f>PXIL!S42</f>
        <v>0</v>
      </c>
      <c r="AK42" s="75">
        <f>RTM_IEX!M42</f>
        <v>4.5599999999999996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10.070928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9.1199999999999992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0.2090081664</v>
      </c>
      <c r="AD43">
        <f t="shared" si="1"/>
        <v>23.541919833599998</v>
      </c>
      <c r="AE43">
        <v>0</v>
      </c>
      <c r="AF43" s="26"/>
      <c r="AG43">
        <f t="shared" si="2"/>
        <v>23.541919833599998</v>
      </c>
      <c r="AI43" s="75">
        <f>PXIL!M43</f>
        <v>0</v>
      </c>
      <c r="AJ43" s="75">
        <f>PXIL!S43</f>
        <v>0</v>
      </c>
      <c r="AK43" s="75">
        <f>RTM_IEX!M43</f>
        <v>4.5599999999999996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10.070928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1.36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0.13984016640000002</v>
      </c>
      <c r="AD44">
        <f t="shared" si="1"/>
        <v>15.751087833599998</v>
      </c>
      <c r="AE44">
        <v>0</v>
      </c>
      <c r="AF44" s="26"/>
      <c r="AG44">
        <f t="shared" si="2"/>
        <v>15.751087833599998</v>
      </c>
      <c r="AI44" s="75">
        <f>PXIL!M44</f>
        <v>0</v>
      </c>
      <c r="AJ44" s="75">
        <f>PXIL!S44</f>
        <v>0</v>
      </c>
      <c r="AK44" s="75">
        <f>RTM_IEX!M44</f>
        <v>4.46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10.070928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7.37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0.1936081664</v>
      </c>
      <c r="AD45">
        <f t="shared" si="1"/>
        <v>21.807319833599998</v>
      </c>
      <c r="AE45">
        <v>0</v>
      </c>
      <c r="AF45" s="26"/>
      <c r="AG45">
        <f t="shared" si="2"/>
        <v>21.807319833599998</v>
      </c>
      <c r="AI45" s="75">
        <f>PXIL!M45</f>
        <v>0</v>
      </c>
      <c r="AJ45" s="75">
        <f>PXIL!S45</f>
        <v>0</v>
      </c>
      <c r="AK45" s="75">
        <f>RTM_IEX!M45</f>
        <v>4.5599999999999996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10.070928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8.15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0.19959216640000002</v>
      </c>
      <c r="AD46">
        <f t="shared" si="1"/>
        <v>22.481335833600003</v>
      </c>
      <c r="AE46">
        <v>0</v>
      </c>
      <c r="AF46" s="26"/>
      <c r="AG46">
        <f t="shared" si="2"/>
        <v>22.481335833600003</v>
      </c>
      <c r="AI46" s="75">
        <f>PXIL!M46</f>
        <v>0</v>
      </c>
      <c r="AJ46" s="75">
        <f>PXIL!S46</f>
        <v>0</v>
      </c>
      <c r="AK46" s="75">
        <f>RTM_IEX!M46</f>
        <v>4.46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10.070928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0.21323216640000001</v>
      </c>
      <c r="AD47">
        <f t="shared" si="1"/>
        <v>24.017695833599998</v>
      </c>
      <c r="AE47">
        <v>0</v>
      </c>
      <c r="AF47" s="26"/>
      <c r="AG47">
        <f t="shared" si="2"/>
        <v>24.017695833599998</v>
      </c>
      <c r="AI47" s="75">
        <f>PXIL!M47</f>
        <v>0</v>
      </c>
      <c r="AJ47" s="75">
        <f>PXIL!S47</f>
        <v>0</v>
      </c>
      <c r="AK47" s="75">
        <f>RTM_IEX!M47</f>
        <v>4.5599999999999996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10.070928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4.8499999999999996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0.1714321664</v>
      </c>
      <c r="AD48">
        <f t="shared" si="1"/>
        <v>19.3094958336</v>
      </c>
      <c r="AE48">
        <v>0</v>
      </c>
      <c r="AF48" s="26"/>
      <c r="AG48">
        <f t="shared" si="2"/>
        <v>19.3094958336</v>
      </c>
      <c r="AI48" s="75">
        <f>PXIL!M48</f>
        <v>0</v>
      </c>
      <c r="AJ48" s="75">
        <f>PXIL!S48</f>
        <v>0</v>
      </c>
      <c r="AK48" s="75">
        <f>RTM_IEX!M48</f>
        <v>4.5599999999999996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10.070928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4.5599999999999996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0.1688801664</v>
      </c>
      <c r="AD49">
        <f t="shared" si="1"/>
        <v>19.022047833599999</v>
      </c>
      <c r="AE49">
        <v>0</v>
      </c>
      <c r="AF49" s="26"/>
      <c r="AG49">
        <f t="shared" si="2"/>
        <v>19.022047833599999</v>
      </c>
      <c r="AI49" s="75">
        <f>PXIL!M49</f>
        <v>0</v>
      </c>
      <c r="AJ49" s="75">
        <f>PXIL!S49</f>
        <v>0</v>
      </c>
      <c r="AK49" s="75">
        <f>RTM_IEX!M49</f>
        <v>4.5599999999999996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10.070928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8.5399999999999991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0.20390416640000003</v>
      </c>
      <c r="AD50">
        <f t="shared" si="1"/>
        <v>22.967023833599999</v>
      </c>
      <c r="AE50">
        <v>0</v>
      </c>
      <c r="AF50" s="26"/>
      <c r="AG50">
        <f t="shared" si="2"/>
        <v>22.967023833599999</v>
      </c>
      <c r="AI50" s="75">
        <f>PXIL!M50</f>
        <v>0</v>
      </c>
      <c r="AJ50" s="75">
        <f>PXIL!S50</f>
        <v>0</v>
      </c>
      <c r="AK50" s="75">
        <f>RTM_IEX!M50</f>
        <v>4.5599999999999996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10.070928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0.15603216640000001</v>
      </c>
      <c r="AD51">
        <f t="shared" si="1"/>
        <v>17.574895833599999</v>
      </c>
      <c r="AE51">
        <v>0</v>
      </c>
      <c r="AF51" s="26"/>
      <c r="AG51">
        <f t="shared" si="2"/>
        <v>17.574895833599999</v>
      </c>
      <c r="AI51" s="75">
        <f>PXIL!M51</f>
        <v>0</v>
      </c>
      <c r="AJ51" s="75">
        <f>PXIL!S51</f>
        <v>0</v>
      </c>
      <c r="AK51" s="75">
        <f>RTM_IEX!M51</f>
        <v>4.5599999999999996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10.070928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0.21323216640000001</v>
      </c>
      <c r="AD52">
        <f t="shared" si="1"/>
        <v>24.017695833599998</v>
      </c>
      <c r="AE52">
        <v>0</v>
      </c>
      <c r="AF52" s="26"/>
      <c r="AG52">
        <f t="shared" si="2"/>
        <v>24.017695833599998</v>
      </c>
      <c r="AI52" s="75">
        <f>PXIL!M52</f>
        <v>0</v>
      </c>
      <c r="AJ52" s="75">
        <f>PXIL!S52</f>
        <v>0</v>
      </c>
      <c r="AK52" s="75">
        <f>RTM_IEX!M52</f>
        <v>4.5599999999999996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10.070928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7.95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0.19871216640000003</v>
      </c>
      <c r="AD53">
        <f t="shared" si="1"/>
        <v>22.3822158336</v>
      </c>
      <c r="AE53">
        <v>0</v>
      </c>
      <c r="AF53" s="26"/>
      <c r="AG53">
        <f t="shared" si="2"/>
        <v>22.3822158336</v>
      </c>
      <c r="AI53" s="75">
        <f>PXIL!M53</f>
        <v>0</v>
      </c>
      <c r="AJ53" s="75">
        <f>PXIL!S53</f>
        <v>0</v>
      </c>
      <c r="AK53" s="75">
        <f>RTM_IEX!M53</f>
        <v>4.5599999999999996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10.070928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0.21323216640000001</v>
      </c>
      <c r="AD54">
        <f t="shared" si="1"/>
        <v>24.017695833599998</v>
      </c>
      <c r="AE54">
        <v>0</v>
      </c>
      <c r="AF54" s="26"/>
      <c r="AG54">
        <f t="shared" si="2"/>
        <v>24.017695833599998</v>
      </c>
      <c r="AI54" s="75">
        <f>PXIL!M54</f>
        <v>0</v>
      </c>
      <c r="AJ54" s="75">
        <f>PXIL!S54</f>
        <v>0</v>
      </c>
      <c r="AK54" s="75">
        <f>RTM_IEX!M54</f>
        <v>4.5599999999999996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10.070928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8.15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0.19959216640000002</v>
      </c>
      <c r="AD55">
        <f t="shared" si="1"/>
        <v>22.481335833600003</v>
      </c>
      <c r="AE55">
        <v>0</v>
      </c>
      <c r="AF55" s="26"/>
      <c r="AG55">
        <f t="shared" si="2"/>
        <v>22.481335833600003</v>
      </c>
      <c r="AI55" s="75">
        <f>PXIL!M55</f>
        <v>0</v>
      </c>
      <c r="AJ55" s="75">
        <f>PXIL!S55</f>
        <v>0</v>
      </c>
      <c r="AK55" s="75">
        <f>RTM_IEX!M55</f>
        <v>4.46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10.070928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6.31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0.1842801664</v>
      </c>
      <c r="AD56">
        <f t="shared" si="1"/>
        <v>20.756647833599999</v>
      </c>
      <c r="AE56">
        <v>0</v>
      </c>
      <c r="AF56" s="26"/>
      <c r="AG56">
        <f t="shared" si="2"/>
        <v>20.756647833599999</v>
      </c>
      <c r="AI56" s="75">
        <f>PXIL!M56</f>
        <v>0</v>
      </c>
      <c r="AJ56" s="75">
        <f>PXIL!S56</f>
        <v>0</v>
      </c>
      <c r="AK56" s="75">
        <f>RTM_IEX!M56</f>
        <v>4.5599999999999996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10.070928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8.15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0.20047216640000001</v>
      </c>
      <c r="AD57">
        <f t="shared" si="1"/>
        <v>22.580455833599999</v>
      </c>
      <c r="AE57">
        <v>0</v>
      </c>
      <c r="AF57" s="26"/>
      <c r="AG57">
        <f t="shared" si="2"/>
        <v>22.580455833599999</v>
      </c>
      <c r="AI57" s="75">
        <f>PXIL!M57</f>
        <v>0</v>
      </c>
      <c r="AJ57" s="75">
        <f>PXIL!S57</f>
        <v>0</v>
      </c>
      <c r="AK57" s="75">
        <f>RTM_IEX!M57</f>
        <v>4.5599999999999996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10.070928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0.12021616640000002</v>
      </c>
      <c r="AD58">
        <f t="shared" si="1"/>
        <v>13.5407118336</v>
      </c>
      <c r="AE58">
        <v>0</v>
      </c>
      <c r="AF58" s="26"/>
      <c r="AG58">
        <f t="shared" si="2"/>
        <v>13.5407118336</v>
      </c>
      <c r="AI58" s="75">
        <f>PXIL!M58</f>
        <v>0</v>
      </c>
      <c r="AJ58" s="75">
        <f>PXIL!S58</f>
        <v>0</v>
      </c>
      <c r="AK58" s="75">
        <f>RTM_IEX!M58</f>
        <v>3.59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10.070928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0.21323216640000001</v>
      </c>
      <c r="AD59">
        <f t="shared" si="1"/>
        <v>24.017695833599998</v>
      </c>
      <c r="AE59">
        <v>0</v>
      </c>
      <c r="AF59" s="26"/>
      <c r="AG59">
        <f t="shared" si="2"/>
        <v>24.017695833599998</v>
      </c>
      <c r="AI59" s="75">
        <f>PXIL!M59</f>
        <v>0</v>
      </c>
      <c r="AJ59" s="75">
        <f>PXIL!S59</f>
        <v>0</v>
      </c>
      <c r="AK59" s="75">
        <f>RTM_IEX!M59</f>
        <v>4.5599999999999996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10.070928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0.21323216640000001</v>
      </c>
      <c r="AD60">
        <f t="shared" si="1"/>
        <v>24.017695833599998</v>
      </c>
      <c r="AE60">
        <v>0</v>
      </c>
      <c r="AF60" s="26"/>
      <c r="AG60">
        <f t="shared" si="2"/>
        <v>24.017695833599998</v>
      </c>
      <c r="AI60" s="75">
        <f>PXIL!M60</f>
        <v>0</v>
      </c>
      <c r="AJ60" s="75">
        <f>PXIL!S60</f>
        <v>0</v>
      </c>
      <c r="AK60" s="75">
        <f>RTM_IEX!M60</f>
        <v>4.5599999999999996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10.070928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0.21323216640000001</v>
      </c>
      <c r="AD61">
        <f t="shared" si="1"/>
        <v>24.017695833599998</v>
      </c>
      <c r="AE61">
        <v>0</v>
      </c>
      <c r="AF61" s="26"/>
      <c r="AG61">
        <f t="shared" si="2"/>
        <v>24.017695833599998</v>
      </c>
      <c r="AI61" s="75">
        <f>PXIL!M61</f>
        <v>0</v>
      </c>
      <c r="AJ61" s="75">
        <f>PXIL!S61</f>
        <v>0</v>
      </c>
      <c r="AK61" s="75">
        <f>RTM_IEX!M61</f>
        <v>4.5599999999999996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10.070928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7.86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0.19792016640000001</v>
      </c>
      <c r="AD62">
        <f t="shared" si="1"/>
        <v>22.293007833600001</v>
      </c>
      <c r="AE62">
        <v>0</v>
      </c>
      <c r="AF62" s="26"/>
      <c r="AG62">
        <f t="shared" si="2"/>
        <v>22.293007833600001</v>
      </c>
      <c r="AI62" s="75">
        <f>PXIL!M62</f>
        <v>0</v>
      </c>
      <c r="AJ62" s="75">
        <f>PXIL!S62</f>
        <v>0</v>
      </c>
      <c r="AK62" s="75">
        <f>RTM_IEX!M62</f>
        <v>4.5599999999999996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10.070928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9.51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0.21244016640000002</v>
      </c>
      <c r="AD63">
        <f t="shared" si="1"/>
        <v>23.928487833599998</v>
      </c>
      <c r="AE63">
        <v>0</v>
      </c>
      <c r="AF63" s="26"/>
      <c r="AG63">
        <f t="shared" si="2"/>
        <v>23.928487833599998</v>
      </c>
      <c r="AI63" s="75">
        <f>PXIL!M63</f>
        <v>0</v>
      </c>
      <c r="AJ63" s="75">
        <f>PXIL!S63</f>
        <v>0</v>
      </c>
      <c r="AK63" s="75">
        <f>RTM_IEX!M63</f>
        <v>4.5599999999999996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10.070928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0.21323216640000001</v>
      </c>
      <c r="AD64">
        <f t="shared" si="1"/>
        <v>24.017695833599998</v>
      </c>
      <c r="AE64">
        <v>0</v>
      </c>
      <c r="AF64" s="26"/>
      <c r="AG64">
        <f t="shared" si="2"/>
        <v>24.017695833599998</v>
      </c>
      <c r="AI64" s="75">
        <f>PXIL!M64</f>
        <v>0</v>
      </c>
      <c r="AJ64" s="75">
        <f>PXIL!S64</f>
        <v>0</v>
      </c>
      <c r="AK64" s="75">
        <f>RTM_IEX!M64</f>
        <v>4.5599999999999996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10.070928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2.13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0.14661616640000003</v>
      </c>
      <c r="AD65">
        <f t="shared" si="1"/>
        <v>16.514311833600001</v>
      </c>
      <c r="AE65">
        <v>0</v>
      </c>
      <c r="AF65" s="26"/>
      <c r="AG65">
        <f t="shared" si="2"/>
        <v>16.514311833600001</v>
      </c>
      <c r="AI65" s="75">
        <f>PXIL!M65</f>
        <v>0</v>
      </c>
      <c r="AJ65" s="75">
        <f>PXIL!S65</f>
        <v>0</v>
      </c>
      <c r="AK65" s="75">
        <f>RTM_IEX!M65</f>
        <v>4.46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10.070928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0.21323216640000001</v>
      </c>
      <c r="AD66">
        <f t="shared" si="1"/>
        <v>24.017695833599998</v>
      </c>
      <c r="AE66">
        <v>0</v>
      </c>
      <c r="AF66" s="26"/>
      <c r="AG66">
        <f t="shared" si="2"/>
        <v>24.017695833599998</v>
      </c>
      <c r="AI66" s="75">
        <f>PXIL!M66</f>
        <v>0</v>
      </c>
      <c r="AJ66" s="75">
        <f>PXIL!S66</f>
        <v>0</v>
      </c>
      <c r="AK66" s="75">
        <f>RTM_IEX!M66</f>
        <v>4.5599999999999996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10.070928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0.21323216640000001</v>
      </c>
      <c r="AD67">
        <f t="shared" si="1"/>
        <v>24.017695833599998</v>
      </c>
      <c r="AE67">
        <v>0</v>
      </c>
      <c r="AF67" s="26"/>
      <c r="AG67">
        <f t="shared" si="2"/>
        <v>24.017695833599998</v>
      </c>
      <c r="AI67" s="75">
        <f>PXIL!M67</f>
        <v>0</v>
      </c>
      <c r="AJ67" s="75">
        <f>PXIL!S67</f>
        <v>0</v>
      </c>
      <c r="AK67" s="75">
        <f>RTM_IEX!M67</f>
        <v>4.5599999999999996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10.070928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0.21323216640000001</v>
      </c>
      <c r="AD68">
        <f t="shared" ref="AD68:AD98" si="4">SUM(B68:AB68,AI68:AR68)-AC68</f>
        <v>24.017695833599998</v>
      </c>
      <c r="AE68">
        <v>0</v>
      </c>
      <c r="AF68" s="26"/>
      <c r="AG68">
        <f t="shared" ref="AG68:AG98" si="5">SUM(AD68:AF68)</f>
        <v>24.017695833599998</v>
      </c>
      <c r="AI68" s="75">
        <f>PXIL!M68</f>
        <v>0</v>
      </c>
      <c r="AJ68" s="75">
        <f>PXIL!S68</f>
        <v>0</v>
      </c>
      <c r="AK68" s="75">
        <f>RTM_IEX!M68</f>
        <v>4.5599999999999996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10.070928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0.21323216640000001</v>
      </c>
      <c r="AD69">
        <f t="shared" si="4"/>
        <v>24.017695833599998</v>
      </c>
      <c r="AE69">
        <v>0</v>
      </c>
      <c r="AF69" s="26"/>
      <c r="AG69">
        <f t="shared" si="5"/>
        <v>24.017695833599998</v>
      </c>
      <c r="AI69" s="75">
        <f>PXIL!M69</f>
        <v>0</v>
      </c>
      <c r="AJ69" s="75">
        <f>PXIL!S69</f>
        <v>0</v>
      </c>
      <c r="AK69" s="75">
        <f>RTM_IEX!M69</f>
        <v>4.5599999999999996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10.070928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0.21323216640000001</v>
      </c>
      <c r="AD70">
        <f t="shared" si="4"/>
        <v>24.017695833599998</v>
      </c>
      <c r="AE70">
        <v>0</v>
      </c>
      <c r="AF70" s="26"/>
      <c r="AG70">
        <f t="shared" si="5"/>
        <v>24.017695833599998</v>
      </c>
      <c r="AI70" s="75">
        <f>PXIL!M70</f>
        <v>0</v>
      </c>
      <c r="AJ70" s="75">
        <f>PXIL!S70</f>
        <v>0</v>
      </c>
      <c r="AK70" s="75">
        <f>RTM_IEX!M70</f>
        <v>4.5599999999999996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10.070928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0.21323216640000001</v>
      </c>
      <c r="AD71">
        <f t="shared" si="4"/>
        <v>24.017695833599998</v>
      </c>
      <c r="AE71">
        <v>0</v>
      </c>
      <c r="AF71" s="26"/>
      <c r="AG71">
        <f t="shared" si="5"/>
        <v>24.017695833599998</v>
      </c>
      <c r="AI71" s="75">
        <f>PXIL!M71</f>
        <v>0</v>
      </c>
      <c r="AJ71" s="75">
        <f>PXIL!S71</f>
        <v>0</v>
      </c>
      <c r="AK71" s="75">
        <f>RTM_IEX!M71</f>
        <v>4.5599999999999996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10.070928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6.11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0.18164016640000002</v>
      </c>
      <c r="AD72">
        <f t="shared" si="4"/>
        <v>20.459287833600001</v>
      </c>
      <c r="AE72">
        <v>0</v>
      </c>
      <c r="AF72" s="26"/>
      <c r="AG72">
        <f t="shared" si="5"/>
        <v>20.459287833600001</v>
      </c>
      <c r="AI72" s="75">
        <f>PXIL!M72</f>
        <v>0</v>
      </c>
      <c r="AJ72" s="75">
        <f>PXIL!S72</f>
        <v>0</v>
      </c>
      <c r="AK72" s="75">
        <f>RTM_IEX!M72</f>
        <v>4.46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10.070928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0.21323216640000001</v>
      </c>
      <c r="AD73">
        <f t="shared" si="4"/>
        <v>24.017695833599998</v>
      </c>
      <c r="AE73">
        <v>0</v>
      </c>
      <c r="AF73" s="26"/>
      <c r="AG73">
        <f t="shared" si="5"/>
        <v>24.017695833599998</v>
      </c>
      <c r="AI73" s="75">
        <f>PXIL!M73</f>
        <v>0</v>
      </c>
      <c r="AJ73" s="75">
        <f>PXIL!S73</f>
        <v>0</v>
      </c>
      <c r="AK73" s="75">
        <f>RTM_IEX!M73</f>
        <v>4.5599999999999996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10.070928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0.21323216640000001</v>
      </c>
      <c r="AD74">
        <f t="shared" si="4"/>
        <v>24.017695833599998</v>
      </c>
      <c r="AE74">
        <v>0</v>
      </c>
      <c r="AF74" s="26"/>
      <c r="AG74">
        <f t="shared" si="5"/>
        <v>24.017695833599998</v>
      </c>
      <c r="AI74" s="75">
        <f>PXIL!M74</f>
        <v>0</v>
      </c>
      <c r="AJ74" s="75">
        <f>PXIL!S74</f>
        <v>0</v>
      </c>
      <c r="AK74" s="75">
        <f>RTM_IEX!M74</f>
        <v>4.5599999999999996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10.070928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0.21323216640000001</v>
      </c>
      <c r="AD75">
        <f t="shared" si="4"/>
        <v>24.017695833599998</v>
      </c>
      <c r="AE75">
        <v>0</v>
      </c>
      <c r="AF75" s="26"/>
      <c r="AG75">
        <f t="shared" si="5"/>
        <v>24.017695833599998</v>
      </c>
      <c r="AI75" s="75">
        <f>PXIL!M75</f>
        <v>0</v>
      </c>
      <c r="AJ75" s="75">
        <f>PXIL!S75</f>
        <v>0</v>
      </c>
      <c r="AK75" s="75">
        <f>RTM_IEX!M75</f>
        <v>4.5599999999999996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10.070928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0.21323216640000001</v>
      </c>
      <c r="AD76">
        <f t="shared" si="4"/>
        <v>24.017695833599998</v>
      </c>
      <c r="AE76">
        <v>0</v>
      </c>
      <c r="AF76" s="26"/>
      <c r="AG76">
        <f t="shared" si="5"/>
        <v>24.017695833599998</v>
      </c>
      <c r="AI76" s="75">
        <f>PXIL!M76</f>
        <v>0</v>
      </c>
      <c r="AJ76" s="75">
        <f>PXIL!S76</f>
        <v>0</v>
      </c>
      <c r="AK76" s="75">
        <f>RTM_IEX!M76</f>
        <v>4.5599999999999996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10.070928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7.95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0.19871216640000003</v>
      </c>
      <c r="AD77">
        <f t="shared" si="4"/>
        <v>22.3822158336</v>
      </c>
      <c r="AE77">
        <v>0</v>
      </c>
      <c r="AF77" s="26"/>
      <c r="AG77">
        <f t="shared" si="5"/>
        <v>22.3822158336</v>
      </c>
      <c r="AI77" s="75">
        <f>PXIL!M77</f>
        <v>0</v>
      </c>
      <c r="AJ77" s="75">
        <f>PXIL!S77</f>
        <v>0</v>
      </c>
      <c r="AK77" s="75">
        <f>RTM_IEX!M77</f>
        <v>4.5599999999999996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10.070928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6.75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0.19501616640000002</v>
      </c>
      <c r="AD78">
        <f t="shared" si="4"/>
        <v>21.965911833600003</v>
      </c>
      <c r="AE78">
        <v>0</v>
      </c>
      <c r="AF78" s="26"/>
      <c r="AG78">
        <f t="shared" si="5"/>
        <v>21.965911833600003</v>
      </c>
      <c r="AI78" s="75">
        <f>PXIL!M78</f>
        <v>0</v>
      </c>
      <c r="AJ78" s="75">
        <f>PXIL!S78</f>
        <v>0</v>
      </c>
      <c r="AK78" s="75">
        <f>RTM_IEX!M78</f>
        <v>5.34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8.4723679999999995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0.11301283840000001</v>
      </c>
      <c r="AD79">
        <f t="shared" si="4"/>
        <v>12.729355161600001</v>
      </c>
      <c r="AE79">
        <v>0</v>
      </c>
      <c r="AF79" s="26"/>
      <c r="AG79">
        <f t="shared" si="5"/>
        <v>12.729355161600001</v>
      </c>
      <c r="AI79" s="75">
        <f>PXIL!M79</f>
        <v>0</v>
      </c>
      <c r="AJ79" s="75">
        <f>PXIL!S79</f>
        <v>0</v>
      </c>
      <c r="AK79" s="75">
        <f>RTM_IEX!M79</f>
        <v>4.37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8.4723679999999995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5.46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0.1747008384</v>
      </c>
      <c r="AD80">
        <f t="shared" si="4"/>
        <v>19.677667161599999</v>
      </c>
      <c r="AE80">
        <v>0</v>
      </c>
      <c r="AF80" s="26"/>
      <c r="AG80">
        <f t="shared" si="5"/>
        <v>19.677667161599999</v>
      </c>
      <c r="AI80" s="75">
        <f>PXIL!M80</f>
        <v>0</v>
      </c>
      <c r="AJ80" s="75">
        <f>PXIL!S80</f>
        <v>0</v>
      </c>
      <c r="AK80" s="75">
        <f>RTM_IEX!M80</f>
        <v>5.92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8.4723679999999995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6.63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0.1824448384</v>
      </c>
      <c r="AD81">
        <f t="shared" si="4"/>
        <v>20.549923161599999</v>
      </c>
      <c r="AE81">
        <v>0</v>
      </c>
      <c r="AF81" s="26"/>
      <c r="AG81">
        <f t="shared" si="5"/>
        <v>20.549923161599999</v>
      </c>
      <c r="AI81" s="75">
        <f>PXIL!M81</f>
        <v>0</v>
      </c>
      <c r="AJ81" s="75">
        <f>PXIL!S81</f>
        <v>0</v>
      </c>
      <c r="AK81" s="75">
        <f>RTM_IEX!M81</f>
        <v>5.63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8.4723679999999995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9.1999999999999993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0.19907683840000001</v>
      </c>
      <c r="AD82">
        <f t="shared" si="4"/>
        <v>22.423291161599998</v>
      </c>
      <c r="AE82">
        <v>0</v>
      </c>
      <c r="AF82" s="26"/>
      <c r="AG82">
        <f t="shared" si="5"/>
        <v>22.423291161599998</v>
      </c>
      <c r="AI82" s="75">
        <f>PXIL!M82</f>
        <v>0</v>
      </c>
      <c r="AJ82" s="75">
        <f>PXIL!S82</f>
        <v>0</v>
      </c>
      <c r="AK82" s="75">
        <f>RTM_IEX!M82</f>
        <v>4.95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8.4723679999999995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0.19916483839999999</v>
      </c>
      <c r="AD83">
        <f t="shared" si="4"/>
        <v>22.433203161599995</v>
      </c>
      <c r="AE83">
        <v>0</v>
      </c>
      <c r="AF83" s="26"/>
      <c r="AG83">
        <f t="shared" si="5"/>
        <v>22.433203161599995</v>
      </c>
      <c r="AI83" s="75">
        <f>PXIL!M83</f>
        <v>0</v>
      </c>
      <c r="AJ83" s="75">
        <f>PXIL!S83</f>
        <v>0</v>
      </c>
      <c r="AK83" s="75">
        <f>RTM_IEX!M83</f>
        <v>4.5599999999999996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8.4723679999999995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0.19837283840000003</v>
      </c>
      <c r="AD84">
        <f t="shared" si="4"/>
        <v>22.343995161599999</v>
      </c>
      <c r="AE84">
        <v>0</v>
      </c>
      <c r="AF84" s="26"/>
      <c r="AG84">
        <f t="shared" si="5"/>
        <v>22.343995161599999</v>
      </c>
      <c r="AI84" s="75">
        <f>PXIL!M84</f>
        <v>0</v>
      </c>
      <c r="AJ84" s="75">
        <f>PXIL!S84</f>
        <v>0</v>
      </c>
      <c r="AK84" s="75">
        <f>RTM_IEX!M84</f>
        <v>4.5599999999999996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8.4723679999999995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9.02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0.20682083839999998</v>
      </c>
      <c r="AD85">
        <f t="shared" si="4"/>
        <v>23.295547161599998</v>
      </c>
      <c r="AE85">
        <v>0</v>
      </c>
      <c r="AF85" s="26"/>
      <c r="AG85">
        <f t="shared" si="5"/>
        <v>23.295547161599998</v>
      </c>
      <c r="AI85" s="75">
        <f>PXIL!M85</f>
        <v>0</v>
      </c>
      <c r="AJ85" s="75">
        <f>PXIL!S85</f>
        <v>0</v>
      </c>
      <c r="AK85" s="75">
        <f>RTM_IEX!M85</f>
        <v>6.01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8.4723679999999995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1.75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0.14284483840000001</v>
      </c>
      <c r="AD86">
        <f t="shared" si="4"/>
        <v>16.089523161600003</v>
      </c>
      <c r="AE86">
        <v>0</v>
      </c>
      <c r="AF86" s="26"/>
      <c r="AG86">
        <f t="shared" si="5"/>
        <v>16.089523161600003</v>
      </c>
      <c r="AI86" s="75">
        <f>PXIL!M86</f>
        <v>0</v>
      </c>
      <c r="AJ86" s="75">
        <f>PXIL!S86</f>
        <v>0</v>
      </c>
      <c r="AK86" s="75">
        <f>RTM_IEX!M86</f>
        <v>6.01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8.4723679999999995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0.2128048384</v>
      </c>
      <c r="AD87">
        <f t="shared" si="4"/>
        <v>23.969563161599996</v>
      </c>
      <c r="AE87">
        <v>0</v>
      </c>
      <c r="AF87" s="26"/>
      <c r="AG87">
        <f t="shared" si="5"/>
        <v>23.969563161599996</v>
      </c>
      <c r="AI87" s="75">
        <f>PXIL!M87</f>
        <v>0</v>
      </c>
      <c r="AJ87" s="75">
        <f>PXIL!S87</f>
        <v>0</v>
      </c>
      <c r="AK87" s="75">
        <f>RTM_IEX!M87</f>
        <v>6.11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8.4723679999999995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0.2128048384</v>
      </c>
      <c r="AD88">
        <f t="shared" si="4"/>
        <v>23.969563161599996</v>
      </c>
      <c r="AE88">
        <v>0</v>
      </c>
      <c r="AF88" s="26"/>
      <c r="AG88">
        <f t="shared" si="5"/>
        <v>23.969563161599996</v>
      </c>
      <c r="AI88" s="75">
        <f>PXIL!M88</f>
        <v>0</v>
      </c>
      <c r="AJ88" s="75">
        <f>PXIL!S88</f>
        <v>0</v>
      </c>
      <c r="AK88" s="75">
        <f>RTM_IEX!M88</f>
        <v>6.11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8.4723679999999995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0.2128048384</v>
      </c>
      <c r="AD89">
        <f t="shared" si="4"/>
        <v>23.969563161599996</v>
      </c>
      <c r="AE89">
        <v>0</v>
      </c>
      <c r="AF89" s="26"/>
      <c r="AG89">
        <f t="shared" si="5"/>
        <v>23.969563161599996</v>
      </c>
      <c r="AI89" s="75">
        <f>PXIL!M89</f>
        <v>0</v>
      </c>
      <c r="AJ89" s="75">
        <f>PXIL!S89</f>
        <v>0</v>
      </c>
      <c r="AK89" s="75">
        <f>RTM_IEX!M89</f>
        <v>6.11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8.4723679999999995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9.1199999999999992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0.20770083840000003</v>
      </c>
      <c r="AD90">
        <f t="shared" si="4"/>
        <v>23.394667161599997</v>
      </c>
      <c r="AE90">
        <v>0</v>
      </c>
      <c r="AF90" s="26"/>
      <c r="AG90">
        <f t="shared" si="5"/>
        <v>23.394667161599997</v>
      </c>
      <c r="AI90" s="75">
        <f>PXIL!M90</f>
        <v>0</v>
      </c>
      <c r="AJ90" s="75">
        <f>PXIL!S90</f>
        <v>0</v>
      </c>
      <c r="AK90" s="75">
        <f>RTM_IEX!M90</f>
        <v>6.01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8.4723679999999995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0.18464483840000001</v>
      </c>
      <c r="AD91">
        <f t="shared" si="4"/>
        <v>20.7977231616</v>
      </c>
      <c r="AE91">
        <v>0</v>
      </c>
      <c r="AF91" s="26"/>
      <c r="AG91">
        <f t="shared" si="5"/>
        <v>20.7977231616</v>
      </c>
      <c r="AI91" s="75">
        <f>PXIL!M91</f>
        <v>0</v>
      </c>
      <c r="AJ91" s="75">
        <f>PXIL!S91</f>
        <v>0</v>
      </c>
      <c r="AK91" s="75">
        <f>RTM_IEX!M91</f>
        <v>6.01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8.4723679999999995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0.2128048384</v>
      </c>
      <c r="AD92">
        <f t="shared" si="4"/>
        <v>23.969563161599996</v>
      </c>
      <c r="AE92">
        <v>0</v>
      </c>
      <c r="AF92" s="26"/>
      <c r="AG92">
        <f t="shared" si="5"/>
        <v>23.969563161599996</v>
      </c>
      <c r="AI92" s="75">
        <f>PXIL!M92</f>
        <v>0</v>
      </c>
      <c r="AJ92" s="75">
        <f>PXIL!S92</f>
        <v>0</v>
      </c>
      <c r="AK92" s="75">
        <f>RTM_IEX!M92</f>
        <v>6.11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8.4723679999999995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0.11811683840000001</v>
      </c>
      <c r="AD93">
        <f t="shared" si="4"/>
        <v>13.304251161599998</v>
      </c>
      <c r="AE93">
        <v>0</v>
      </c>
      <c r="AF93" s="26"/>
      <c r="AG93">
        <f t="shared" si="5"/>
        <v>13.304251161599998</v>
      </c>
      <c r="AI93" s="75">
        <f>PXIL!M93</f>
        <v>0</v>
      </c>
      <c r="AJ93" s="75">
        <f>PXIL!S93</f>
        <v>0</v>
      </c>
      <c r="AK93" s="75">
        <f>RTM_IEX!M93</f>
        <v>4.95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8.4723679999999995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8.5399999999999991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0.20259683839999998</v>
      </c>
      <c r="AD94">
        <f t="shared" si="4"/>
        <v>22.819771161599999</v>
      </c>
      <c r="AE94">
        <v>0</v>
      </c>
      <c r="AF94" s="26"/>
      <c r="AG94">
        <f t="shared" si="5"/>
        <v>22.819771161599999</v>
      </c>
      <c r="AI94" s="75">
        <f>PXIL!M94</f>
        <v>0</v>
      </c>
      <c r="AJ94" s="75">
        <f>PXIL!S94</f>
        <v>0</v>
      </c>
      <c r="AK94" s="75">
        <f>RTM_IEX!M94</f>
        <v>6.01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8.4723679999999995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0.2128048384</v>
      </c>
      <c r="AD95">
        <f t="shared" si="4"/>
        <v>23.969563161599996</v>
      </c>
      <c r="AE95">
        <v>0</v>
      </c>
      <c r="AF95" s="26"/>
      <c r="AG95">
        <f t="shared" si="5"/>
        <v>23.969563161599996</v>
      </c>
      <c r="AI95" s="75">
        <f>PXIL!M95</f>
        <v>0</v>
      </c>
      <c r="AJ95" s="75">
        <f>PXIL!S95</f>
        <v>0</v>
      </c>
      <c r="AK95" s="75">
        <f>RTM_IEX!M95</f>
        <v>6.11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8.4723679999999995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6.98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0.18886883840000002</v>
      </c>
      <c r="AD96">
        <f t="shared" si="4"/>
        <v>21.273499161599997</v>
      </c>
      <c r="AE96">
        <v>0</v>
      </c>
      <c r="AF96" s="26"/>
      <c r="AG96">
        <f t="shared" si="5"/>
        <v>21.273499161599997</v>
      </c>
      <c r="AI96" s="75">
        <f>PXIL!M96</f>
        <v>0</v>
      </c>
      <c r="AJ96" s="75">
        <f>PXIL!S96</f>
        <v>0</v>
      </c>
      <c r="AK96" s="75">
        <f>RTM_IEX!M96</f>
        <v>6.01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8.4723679999999995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6.11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0.18121283840000002</v>
      </c>
      <c r="AD97">
        <f t="shared" si="4"/>
        <v>20.4111551616</v>
      </c>
      <c r="AE97">
        <v>0</v>
      </c>
      <c r="AF97" s="26"/>
      <c r="AG97">
        <f t="shared" si="5"/>
        <v>20.4111551616</v>
      </c>
      <c r="AI97" s="75">
        <f>PXIL!M97</f>
        <v>0</v>
      </c>
      <c r="AJ97" s="75">
        <f>PXIL!S97</f>
        <v>0</v>
      </c>
      <c r="AK97" s="75">
        <f>RTM_IEX!M97</f>
        <v>6.01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8.4723679999999995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2.91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0.1530528384</v>
      </c>
      <c r="AD98">
        <f t="shared" si="4"/>
        <v>17.239315161599997</v>
      </c>
      <c r="AE98">
        <v>0</v>
      </c>
      <c r="AF98" s="26"/>
      <c r="AG98">
        <f t="shared" si="5"/>
        <v>17.239315161599997</v>
      </c>
      <c r="AI98" s="75">
        <f>PXIL!M98</f>
        <v>0</v>
      </c>
      <c r="AJ98" s="75">
        <f>PXIL!S98</f>
        <v>0</v>
      </c>
      <c r="AK98" s="75">
        <f>RTM_IEX!M98</f>
        <v>6.01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0.26662071624999967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0.15651250000000008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4.3932523029999978E-3</v>
      </c>
      <c r="AD99">
        <f t="shared" si="6"/>
        <v>0.49483996394700047</v>
      </c>
      <c r="AE99">
        <f t="shared" ref="AE99:AR99" si="8">SUM(AE3:AE98)/4000</f>
        <v>0</v>
      </c>
      <c r="AG99">
        <f t="shared" si="8"/>
        <v>0.49483996394700047</v>
      </c>
      <c r="AI99">
        <f t="shared" si="8"/>
        <v>0</v>
      </c>
      <c r="AJ99">
        <f t="shared" si="8"/>
        <v>0</v>
      </c>
      <c r="AK99">
        <f t="shared" si="8"/>
        <v>7.6100000000000015E-2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44819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'[1]15'!B5</f>
        <v>120</v>
      </c>
      <c r="C3" s="16">
        <f>'[1]15'!C5</f>
        <v>0</v>
      </c>
      <c r="D3" s="16">
        <f>'[1]15'!D5</f>
        <v>200</v>
      </c>
      <c r="E3" s="16">
        <f>'[1]15'!E5</f>
        <v>0</v>
      </c>
      <c r="F3" s="15">
        <f>SUM(B3:E3)</f>
        <v>320</v>
      </c>
      <c r="G3" s="15">
        <f>'[1]15'!H5</f>
        <v>120</v>
      </c>
      <c r="H3" s="16">
        <f>'[1]15'!I5</f>
        <v>0</v>
      </c>
      <c r="I3" s="16">
        <f>'[1]15'!J5</f>
        <v>34</v>
      </c>
      <c r="J3" s="16">
        <f>'[1]15'!K5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'[1]15'!B6</f>
        <v>120</v>
      </c>
      <c r="C4" s="16">
        <f>'[1]15'!C6</f>
        <v>0</v>
      </c>
      <c r="D4" s="16">
        <f>'[1]15'!D6</f>
        <v>200</v>
      </c>
      <c r="E4" s="16">
        <f>'[1]15'!E6</f>
        <v>0</v>
      </c>
      <c r="F4" s="15">
        <f>SUM(B4:E4)</f>
        <v>320</v>
      </c>
      <c r="G4" s="15">
        <f>'[1]15'!H6</f>
        <v>120</v>
      </c>
      <c r="H4" s="16">
        <f>'[1]15'!I6</f>
        <v>0</v>
      </c>
      <c r="I4" s="16">
        <f>'[1]15'!J6</f>
        <v>34</v>
      </c>
      <c r="J4" s="16">
        <f>'[1]15'!K6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'[1]15'!B7</f>
        <v>120</v>
      </c>
      <c r="C5" s="16">
        <f>'[1]15'!C7</f>
        <v>0</v>
      </c>
      <c r="D5" s="16">
        <f>'[1]15'!D7</f>
        <v>200</v>
      </c>
      <c r="E5" s="16">
        <f>'[1]15'!E7</f>
        <v>0</v>
      </c>
      <c r="F5" s="15">
        <f t="shared" ref="F5:F68" si="6">SUM(B5:E5)</f>
        <v>320</v>
      </c>
      <c r="G5" s="15">
        <f>'[1]15'!H7</f>
        <v>120</v>
      </c>
      <c r="H5" s="16">
        <f>'[1]15'!I7</f>
        <v>0</v>
      </c>
      <c r="I5" s="16">
        <f>'[1]15'!J7</f>
        <v>34</v>
      </c>
      <c r="J5" s="16">
        <f>'[1]15'!K7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'[1]15'!B8</f>
        <v>120</v>
      </c>
      <c r="C6" s="16">
        <f>'[1]15'!C8</f>
        <v>0</v>
      </c>
      <c r="D6" s="16">
        <f>'[1]15'!D8</f>
        <v>200</v>
      </c>
      <c r="E6" s="16">
        <f>'[1]15'!E8</f>
        <v>0</v>
      </c>
      <c r="F6" s="15">
        <f t="shared" si="6"/>
        <v>320</v>
      </c>
      <c r="G6" s="15">
        <f>'[1]15'!H8</f>
        <v>120</v>
      </c>
      <c r="H6" s="16">
        <f>'[1]15'!I8</f>
        <v>0</v>
      </c>
      <c r="I6" s="16">
        <f>'[1]15'!J8</f>
        <v>34</v>
      </c>
      <c r="J6" s="16">
        <f>'[1]15'!K8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'[1]15'!B9</f>
        <v>120</v>
      </c>
      <c r="C7" s="16">
        <f>'[1]15'!C9</f>
        <v>0</v>
      </c>
      <c r="D7" s="16">
        <f>'[1]15'!D9</f>
        <v>200</v>
      </c>
      <c r="E7" s="16">
        <f>'[1]15'!E9</f>
        <v>0</v>
      </c>
      <c r="F7" s="15">
        <f t="shared" si="6"/>
        <v>320</v>
      </c>
      <c r="G7" s="15">
        <f>'[1]15'!H9</f>
        <v>120</v>
      </c>
      <c r="H7" s="16">
        <f>'[1]15'!I9</f>
        <v>0</v>
      </c>
      <c r="I7" s="16">
        <f>'[1]15'!J9</f>
        <v>34</v>
      </c>
      <c r="J7" s="16">
        <f>'[1]15'!K9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'[1]15'!B10</f>
        <v>120</v>
      </c>
      <c r="C8" s="16">
        <f>'[1]15'!C10</f>
        <v>0</v>
      </c>
      <c r="D8" s="16">
        <f>'[1]15'!D10</f>
        <v>200</v>
      </c>
      <c r="E8" s="16">
        <f>'[1]15'!E10</f>
        <v>0</v>
      </c>
      <c r="F8" s="15">
        <f t="shared" si="6"/>
        <v>320</v>
      </c>
      <c r="G8" s="15">
        <f>'[1]15'!H10</f>
        <v>120</v>
      </c>
      <c r="H8" s="16">
        <f>'[1]15'!I10</f>
        <v>0</v>
      </c>
      <c r="I8" s="16">
        <f>'[1]15'!J10</f>
        <v>34</v>
      </c>
      <c r="J8" s="16">
        <f>'[1]15'!K10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'[1]15'!B11</f>
        <v>120</v>
      </c>
      <c r="C9" s="16">
        <f>'[1]15'!C11</f>
        <v>0</v>
      </c>
      <c r="D9" s="16">
        <f>'[1]15'!D11</f>
        <v>200</v>
      </c>
      <c r="E9" s="16">
        <f>'[1]15'!E11</f>
        <v>0</v>
      </c>
      <c r="F9" s="15">
        <f t="shared" si="6"/>
        <v>320</v>
      </c>
      <c r="G9" s="15">
        <f>'[1]15'!H11</f>
        <v>120</v>
      </c>
      <c r="H9" s="16">
        <f>'[1]15'!I11</f>
        <v>0</v>
      </c>
      <c r="I9" s="16">
        <f>'[1]15'!J11</f>
        <v>37</v>
      </c>
      <c r="J9" s="16">
        <f>'[1]15'!K11</f>
        <v>0</v>
      </c>
      <c r="K9" s="15">
        <f t="shared" si="4"/>
        <v>157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37</v>
      </c>
      <c r="P9" s="16">
        <f t="shared" si="3"/>
        <v>0</v>
      </c>
      <c r="Q9" s="17">
        <f t="shared" si="5"/>
        <v>157</v>
      </c>
    </row>
    <row r="10" spans="1:18">
      <c r="A10" s="8" t="s">
        <v>52</v>
      </c>
      <c r="B10" s="15">
        <f>'[1]15'!B12</f>
        <v>120</v>
      </c>
      <c r="C10" s="16">
        <f>'[1]15'!C12</f>
        <v>0</v>
      </c>
      <c r="D10" s="16">
        <f>'[1]15'!D12</f>
        <v>200</v>
      </c>
      <c r="E10" s="16">
        <f>'[1]15'!E12</f>
        <v>0</v>
      </c>
      <c r="F10" s="15">
        <f t="shared" si="6"/>
        <v>320</v>
      </c>
      <c r="G10" s="15">
        <f>'[1]15'!H12</f>
        <v>120</v>
      </c>
      <c r="H10" s="16">
        <f>'[1]15'!I12</f>
        <v>0</v>
      </c>
      <c r="I10" s="16">
        <f>'[1]15'!J12</f>
        <v>37</v>
      </c>
      <c r="J10" s="16">
        <f>'[1]15'!K12</f>
        <v>0</v>
      </c>
      <c r="K10" s="15">
        <f t="shared" si="4"/>
        <v>157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37</v>
      </c>
      <c r="P10" s="16">
        <f t="shared" si="3"/>
        <v>0</v>
      </c>
      <c r="Q10" s="17">
        <f t="shared" si="5"/>
        <v>157</v>
      </c>
    </row>
    <row r="11" spans="1:18">
      <c r="A11" s="8" t="s">
        <v>53</v>
      </c>
      <c r="B11" s="15">
        <f>'[1]15'!B13</f>
        <v>120</v>
      </c>
      <c r="C11" s="16">
        <f>'[1]15'!C13</f>
        <v>0</v>
      </c>
      <c r="D11" s="16">
        <f>'[1]15'!D13</f>
        <v>200</v>
      </c>
      <c r="E11" s="16">
        <f>'[1]15'!E13</f>
        <v>0</v>
      </c>
      <c r="F11" s="15">
        <f t="shared" si="6"/>
        <v>320</v>
      </c>
      <c r="G11" s="15">
        <f>'[1]15'!H13</f>
        <v>120</v>
      </c>
      <c r="H11" s="16">
        <f>'[1]15'!I13</f>
        <v>0</v>
      </c>
      <c r="I11" s="16">
        <f>'[1]15'!J13</f>
        <v>37</v>
      </c>
      <c r="J11" s="16">
        <f>'[1]15'!K13</f>
        <v>0</v>
      </c>
      <c r="K11" s="15">
        <f t="shared" si="4"/>
        <v>157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37</v>
      </c>
      <c r="P11" s="16">
        <f t="shared" si="3"/>
        <v>0</v>
      </c>
      <c r="Q11" s="17">
        <f t="shared" si="5"/>
        <v>157</v>
      </c>
    </row>
    <row r="12" spans="1:18">
      <c r="A12" s="8" t="s">
        <v>54</v>
      </c>
      <c r="B12" s="15">
        <f>'[1]15'!B14</f>
        <v>120</v>
      </c>
      <c r="C12" s="16">
        <f>'[1]15'!C14</f>
        <v>0</v>
      </c>
      <c r="D12" s="16">
        <f>'[1]15'!D14</f>
        <v>200</v>
      </c>
      <c r="E12" s="16">
        <f>'[1]15'!E14</f>
        <v>0</v>
      </c>
      <c r="F12" s="15">
        <f t="shared" si="6"/>
        <v>320</v>
      </c>
      <c r="G12" s="15">
        <f>'[1]15'!H14</f>
        <v>120</v>
      </c>
      <c r="H12" s="16">
        <f>'[1]15'!I14</f>
        <v>0</v>
      </c>
      <c r="I12" s="16">
        <f>'[1]15'!J14</f>
        <v>37</v>
      </c>
      <c r="J12" s="16">
        <f>'[1]15'!K14</f>
        <v>0</v>
      </c>
      <c r="K12" s="15">
        <f t="shared" si="4"/>
        <v>157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37</v>
      </c>
      <c r="P12" s="16">
        <f t="shared" si="3"/>
        <v>0</v>
      </c>
      <c r="Q12" s="17">
        <f t="shared" si="5"/>
        <v>157</v>
      </c>
    </row>
    <row r="13" spans="1:18">
      <c r="A13" s="8" t="s">
        <v>55</v>
      </c>
      <c r="B13" s="15">
        <f>'[1]15'!B15</f>
        <v>120</v>
      </c>
      <c r="C13" s="16">
        <f>'[1]15'!C15</f>
        <v>0</v>
      </c>
      <c r="D13" s="16">
        <f>'[1]15'!D15</f>
        <v>200</v>
      </c>
      <c r="E13" s="16">
        <f>'[1]15'!E15</f>
        <v>0</v>
      </c>
      <c r="F13" s="15">
        <f t="shared" si="6"/>
        <v>320</v>
      </c>
      <c r="G13" s="15">
        <f>'[1]15'!H15</f>
        <v>120</v>
      </c>
      <c r="H13" s="16">
        <f>'[1]15'!I15</f>
        <v>0</v>
      </c>
      <c r="I13" s="16">
        <f>'[1]15'!J15</f>
        <v>37</v>
      </c>
      <c r="J13" s="16">
        <f>'[1]15'!K15</f>
        <v>0</v>
      </c>
      <c r="K13" s="15">
        <f t="shared" si="4"/>
        <v>157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37</v>
      </c>
      <c r="P13" s="16">
        <f t="shared" si="3"/>
        <v>0</v>
      </c>
      <c r="Q13" s="17">
        <f t="shared" si="5"/>
        <v>157</v>
      </c>
    </row>
    <row r="14" spans="1:18">
      <c r="A14" s="8" t="s">
        <v>56</v>
      </c>
      <c r="B14" s="15">
        <f>'[1]15'!B16</f>
        <v>120</v>
      </c>
      <c r="C14" s="16">
        <f>'[1]15'!C16</f>
        <v>0</v>
      </c>
      <c r="D14" s="16">
        <f>'[1]15'!D16</f>
        <v>200</v>
      </c>
      <c r="E14" s="16">
        <f>'[1]15'!E16</f>
        <v>0</v>
      </c>
      <c r="F14" s="15">
        <f t="shared" si="6"/>
        <v>320</v>
      </c>
      <c r="G14" s="15">
        <f>'[1]15'!H16</f>
        <v>120</v>
      </c>
      <c r="H14" s="16">
        <f>'[1]15'!I16</f>
        <v>0</v>
      </c>
      <c r="I14" s="16">
        <f>'[1]15'!J16</f>
        <v>37</v>
      </c>
      <c r="J14" s="16">
        <f>'[1]15'!K16</f>
        <v>0</v>
      </c>
      <c r="K14" s="15">
        <f t="shared" si="4"/>
        <v>157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37</v>
      </c>
      <c r="P14" s="16">
        <f t="shared" si="3"/>
        <v>0</v>
      </c>
      <c r="Q14" s="17">
        <f t="shared" si="5"/>
        <v>157</v>
      </c>
    </row>
    <row r="15" spans="1:18">
      <c r="A15" s="8" t="s">
        <v>57</v>
      </c>
      <c r="B15" s="15">
        <f>'[1]15'!B17</f>
        <v>120</v>
      </c>
      <c r="C15" s="16">
        <f>'[1]15'!C17</f>
        <v>0</v>
      </c>
      <c r="D15" s="16">
        <f>'[1]15'!D17</f>
        <v>200</v>
      </c>
      <c r="E15" s="16">
        <f>'[1]15'!E17</f>
        <v>0</v>
      </c>
      <c r="F15" s="15">
        <f t="shared" si="6"/>
        <v>320</v>
      </c>
      <c r="G15" s="15">
        <f>'[1]15'!H17</f>
        <v>120</v>
      </c>
      <c r="H15" s="16">
        <f>'[1]15'!I17</f>
        <v>0</v>
      </c>
      <c r="I15" s="16">
        <f>'[1]15'!J17</f>
        <v>37</v>
      </c>
      <c r="J15" s="16">
        <f>'[1]15'!K17</f>
        <v>0</v>
      </c>
      <c r="K15" s="15">
        <f t="shared" si="4"/>
        <v>157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37</v>
      </c>
      <c r="P15" s="16">
        <f t="shared" si="3"/>
        <v>0</v>
      </c>
      <c r="Q15" s="17">
        <f t="shared" si="5"/>
        <v>157</v>
      </c>
    </row>
    <row r="16" spans="1:18">
      <c r="A16" s="8" t="s">
        <v>58</v>
      </c>
      <c r="B16" s="15">
        <f>'[1]15'!B18</f>
        <v>120</v>
      </c>
      <c r="C16" s="16">
        <f>'[1]15'!C18</f>
        <v>0</v>
      </c>
      <c r="D16" s="16">
        <f>'[1]15'!D18</f>
        <v>200</v>
      </c>
      <c r="E16" s="16">
        <f>'[1]15'!E18</f>
        <v>0</v>
      </c>
      <c r="F16" s="15">
        <f t="shared" si="6"/>
        <v>320</v>
      </c>
      <c r="G16" s="15">
        <f>'[1]15'!H18</f>
        <v>120</v>
      </c>
      <c r="H16" s="16">
        <f>'[1]15'!I18</f>
        <v>0</v>
      </c>
      <c r="I16" s="16">
        <f>'[1]15'!J18</f>
        <v>37</v>
      </c>
      <c r="J16" s="16">
        <f>'[1]15'!K18</f>
        <v>0</v>
      </c>
      <c r="K16" s="15">
        <f t="shared" si="4"/>
        <v>157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37</v>
      </c>
      <c r="P16" s="16">
        <f t="shared" si="3"/>
        <v>0</v>
      </c>
      <c r="Q16" s="17">
        <f t="shared" si="5"/>
        <v>157</v>
      </c>
    </row>
    <row r="17" spans="1:17">
      <c r="A17" s="8" t="s">
        <v>59</v>
      </c>
      <c r="B17" s="15">
        <f>'[1]15'!B19</f>
        <v>120</v>
      </c>
      <c r="C17" s="16">
        <f>'[1]15'!C19</f>
        <v>0</v>
      </c>
      <c r="D17" s="16">
        <f>'[1]15'!D19</f>
        <v>200</v>
      </c>
      <c r="E17" s="16">
        <f>'[1]15'!E19</f>
        <v>0</v>
      </c>
      <c r="F17" s="15">
        <f t="shared" si="6"/>
        <v>320</v>
      </c>
      <c r="G17" s="15">
        <f>'[1]15'!H19</f>
        <v>120</v>
      </c>
      <c r="H17" s="16">
        <f>'[1]15'!I19</f>
        <v>0</v>
      </c>
      <c r="I17" s="16">
        <f>'[1]15'!J19</f>
        <v>37</v>
      </c>
      <c r="J17" s="16">
        <f>'[1]15'!K19</f>
        <v>0</v>
      </c>
      <c r="K17" s="15">
        <f t="shared" si="4"/>
        <v>157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37</v>
      </c>
      <c r="P17" s="16">
        <f t="shared" si="3"/>
        <v>0</v>
      </c>
      <c r="Q17" s="17">
        <f t="shared" si="5"/>
        <v>157</v>
      </c>
    </row>
    <row r="18" spans="1:17">
      <c r="A18" s="8" t="s">
        <v>60</v>
      </c>
      <c r="B18" s="15">
        <f>'[1]15'!B20</f>
        <v>120</v>
      </c>
      <c r="C18" s="16">
        <f>'[1]15'!C20</f>
        <v>0</v>
      </c>
      <c r="D18" s="16">
        <f>'[1]15'!D20</f>
        <v>200</v>
      </c>
      <c r="E18" s="16">
        <f>'[1]15'!E20</f>
        <v>0</v>
      </c>
      <c r="F18" s="15">
        <f t="shared" si="6"/>
        <v>320</v>
      </c>
      <c r="G18" s="15">
        <f>'[1]15'!H20</f>
        <v>120</v>
      </c>
      <c r="H18" s="16">
        <f>'[1]15'!I20</f>
        <v>0</v>
      </c>
      <c r="I18" s="16">
        <f>'[1]15'!J20</f>
        <v>37</v>
      </c>
      <c r="J18" s="16">
        <f>'[1]15'!K20</f>
        <v>0</v>
      </c>
      <c r="K18" s="15">
        <f t="shared" si="4"/>
        <v>157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37</v>
      </c>
      <c r="P18" s="16">
        <f t="shared" si="3"/>
        <v>0</v>
      </c>
      <c r="Q18" s="17">
        <f t="shared" si="5"/>
        <v>157</v>
      </c>
    </row>
    <row r="19" spans="1:17">
      <c r="A19" s="8" t="s">
        <v>61</v>
      </c>
      <c r="B19" s="15">
        <f>'[1]15'!B21</f>
        <v>120</v>
      </c>
      <c r="C19" s="16">
        <f>'[1]15'!C21</f>
        <v>0</v>
      </c>
      <c r="D19" s="16">
        <f>'[1]15'!D21</f>
        <v>200</v>
      </c>
      <c r="E19" s="16">
        <f>'[1]15'!E21</f>
        <v>0</v>
      </c>
      <c r="F19" s="15">
        <f t="shared" si="6"/>
        <v>320</v>
      </c>
      <c r="G19" s="15">
        <f>'[1]15'!H21</f>
        <v>120</v>
      </c>
      <c r="H19" s="16">
        <f>'[1]15'!I21</f>
        <v>0</v>
      </c>
      <c r="I19" s="16">
        <f>'[1]15'!J21</f>
        <v>37</v>
      </c>
      <c r="J19" s="16">
        <f>'[1]15'!K21</f>
        <v>0</v>
      </c>
      <c r="K19" s="15">
        <f t="shared" si="4"/>
        <v>157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37</v>
      </c>
      <c r="P19" s="16">
        <f t="shared" si="3"/>
        <v>0</v>
      </c>
      <c r="Q19" s="17">
        <f t="shared" si="5"/>
        <v>157</v>
      </c>
    </row>
    <row r="20" spans="1:17">
      <c r="A20" s="8" t="s">
        <v>62</v>
      </c>
      <c r="B20" s="15">
        <f>'[1]15'!B22</f>
        <v>120</v>
      </c>
      <c r="C20" s="16">
        <f>'[1]15'!C22</f>
        <v>0</v>
      </c>
      <c r="D20" s="16">
        <f>'[1]15'!D22</f>
        <v>200</v>
      </c>
      <c r="E20" s="16">
        <f>'[1]15'!E22</f>
        <v>0</v>
      </c>
      <c r="F20" s="15">
        <f t="shared" si="6"/>
        <v>320</v>
      </c>
      <c r="G20" s="15">
        <f>'[1]15'!H22</f>
        <v>120</v>
      </c>
      <c r="H20" s="16">
        <f>'[1]15'!I22</f>
        <v>0</v>
      </c>
      <c r="I20" s="16">
        <f>'[1]15'!J22</f>
        <v>37</v>
      </c>
      <c r="J20" s="16">
        <f>'[1]15'!K22</f>
        <v>0</v>
      </c>
      <c r="K20" s="15">
        <f t="shared" si="4"/>
        <v>157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37</v>
      </c>
      <c r="P20" s="16">
        <f t="shared" si="3"/>
        <v>0</v>
      </c>
      <c r="Q20" s="17">
        <f t="shared" si="5"/>
        <v>157</v>
      </c>
    </row>
    <row r="21" spans="1:17">
      <c r="A21" s="8" t="s">
        <v>63</v>
      </c>
      <c r="B21" s="15">
        <f>'[1]15'!B23</f>
        <v>120</v>
      </c>
      <c r="C21" s="16">
        <f>'[1]15'!C23</f>
        <v>0</v>
      </c>
      <c r="D21" s="16">
        <f>'[1]15'!D23</f>
        <v>200</v>
      </c>
      <c r="E21" s="16">
        <f>'[1]15'!E23</f>
        <v>0</v>
      </c>
      <c r="F21" s="15">
        <f t="shared" si="6"/>
        <v>320</v>
      </c>
      <c r="G21" s="15">
        <f>'[1]15'!H23</f>
        <v>120</v>
      </c>
      <c r="H21" s="16">
        <f>'[1]15'!I23</f>
        <v>0</v>
      </c>
      <c r="I21" s="16">
        <f>'[1]15'!J23</f>
        <v>37</v>
      </c>
      <c r="J21" s="16">
        <f>'[1]15'!K23</f>
        <v>0</v>
      </c>
      <c r="K21" s="15">
        <f t="shared" si="4"/>
        <v>157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37</v>
      </c>
      <c r="P21" s="16">
        <f t="shared" si="3"/>
        <v>0</v>
      </c>
      <c r="Q21" s="17">
        <f t="shared" si="5"/>
        <v>157</v>
      </c>
    </row>
    <row r="22" spans="1:17">
      <c r="A22" s="8" t="s">
        <v>64</v>
      </c>
      <c r="B22" s="15">
        <f>'[1]15'!B24</f>
        <v>120</v>
      </c>
      <c r="C22" s="16">
        <f>'[1]15'!C24</f>
        <v>0</v>
      </c>
      <c r="D22" s="16">
        <f>'[1]15'!D24</f>
        <v>200</v>
      </c>
      <c r="E22" s="16">
        <f>'[1]15'!E24</f>
        <v>0</v>
      </c>
      <c r="F22" s="15">
        <f t="shared" si="6"/>
        <v>320</v>
      </c>
      <c r="G22" s="15">
        <f>'[1]15'!H24</f>
        <v>120</v>
      </c>
      <c r="H22" s="16">
        <f>'[1]15'!I24</f>
        <v>0</v>
      </c>
      <c r="I22" s="16">
        <f>'[1]15'!J24</f>
        <v>37</v>
      </c>
      <c r="J22" s="16">
        <f>'[1]15'!K24</f>
        <v>0</v>
      </c>
      <c r="K22" s="15">
        <f t="shared" si="4"/>
        <v>157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37</v>
      </c>
      <c r="P22" s="16">
        <f t="shared" si="3"/>
        <v>0</v>
      </c>
      <c r="Q22" s="17">
        <f t="shared" si="5"/>
        <v>157</v>
      </c>
    </row>
    <row r="23" spans="1:17">
      <c r="A23" s="8" t="s">
        <v>65</v>
      </c>
      <c r="B23" s="15">
        <f>'[1]15'!B25</f>
        <v>120</v>
      </c>
      <c r="C23" s="16">
        <f>'[1]15'!C25</f>
        <v>0</v>
      </c>
      <c r="D23" s="16">
        <f>'[1]15'!D25</f>
        <v>200</v>
      </c>
      <c r="E23" s="16">
        <f>'[1]15'!E25</f>
        <v>0</v>
      </c>
      <c r="F23" s="15">
        <f t="shared" si="6"/>
        <v>320</v>
      </c>
      <c r="G23" s="15">
        <f>'[1]15'!H25</f>
        <v>120</v>
      </c>
      <c r="H23" s="16">
        <f>'[1]15'!I25</f>
        <v>0</v>
      </c>
      <c r="I23" s="16">
        <f>'[1]15'!J25</f>
        <v>37</v>
      </c>
      <c r="J23" s="16">
        <f>'[1]15'!K25</f>
        <v>0</v>
      </c>
      <c r="K23" s="15">
        <f t="shared" si="4"/>
        <v>157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37</v>
      </c>
      <c r="P23" s="16">
        <f t="shared" si="3"/>
        <v>0</v>
      </c>
      <c r="Q23" s="17">
        <f t="shared" si="5"/>
        <v>157</v>
      </c>
    </row>
    <row r="24" spans="1:17">
      <c r="A24" s="8" t="s">
        <v>66</v>
      </c>
      <c r="B24" s="15">
        <f>'[1]15'!B26</f>
        <v>120</v>
      </c>
      <c r="C24" s="16">
        <f>'[1]15'!C26</f>
        <v>0</v>
      </c>
      <c r="D24" s="16">
        <f>'[1]15'!D26</f>
        <v>200</v>
      </c>
      <c r="E24" s="16">
        <f>'[1]15'!E26</f>
        <v>0</v>
      </c>
      <c r="F24" s="15">
        <f t="shared" si="6"/>
        <v>320</v>
      </c>
      <c r="G24" s="15">
        <f>'[1]15'!H26</f>
        <v>120</v>
      </c>
      <c r="H24" s="16">
        <f>'[1]15'!I26</f>
        <v>0</v>
      </c>
      <c r="I24" s="16">
        <f>'[1]15'!J26</f>
        <v>37</v>
      </c>
      <c r="J24" s="16">
        <f>'[1]15'!K26</f>
        <v>0</v>
      </c>
      <c r="K24" s="15">
        <f t="shared" si="4"/>
        <v>157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37</v>
      </c>
      <c r="P24" s="16">
        <f t="shared" si="3"/>
        <v>0</v>
      </c>
      <c r="Q24" s="17">
        <f t="shared" si="5"/>
        <v>157</v>
      </c>
    </row>
    <row r="25" spans="1:17">
      <c r="A25" s="8" t="s">
        <v>67</v>
      </c>
      <c r="B25" s="15">
        <f>'[1]15'!B27</f>
        <v>120</v>
      </c>
      <c r="C25" s="16">
        <f>'[1]15'!C27</f>
        <v>0</v>
      </c>
      <c r="D25" s="16">
        <f>'[1]15'!D27</f>
        <v>200</v>
      </c>
      <c r="E25" s="16">
        <f>'[1]15'!E27</f>
        <v>0</v>
      </c>
      <c r="F25" s="15">
        <f t="shared" si="6"/>
        <v>320</v>
      </c>
      <c r="G25" s="15">
        <f>'[1]15'!H27</f>
        <v>120</v>
      </c>
      <c r="H25" s="16">
        <f>'[1]15'!I27</f>
        <v>0</v>
      </c>
      <c r="I25" s="16">
        <f>'[1]15'!J27</f>
        <v>37</v>
      </c>
      <c r="J25" s="16">
        <f>'[1]15'!K27</f>
        <v>0</v>
      </c>
      <c r="K25" s="15">
        <f t="shared" si="4"/>
        <v>157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37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'[1]15'!B28</f>
        <v>120</v>
      </c>
      <c r="C26" s="16">
        <f>'[1]15'!C28</f>
        <v>0</v>
      </c>
      <c r="D26" s="16">
        <f>'[1]15'!D28</f>
        <v>200</v>
      </c>
      <c r="E26" s="16">
        <f>'[1]15'!E28</f>
        <v>0</v>
      </c>
      <c r="F26" s="15">
        <f t="shared" si="6"/>
        <v>320</v>
      </c>
      <c r="G26" s="15">
        <f>'[1]15'!H28</f>
        <v>120</v>
      </c>
      <c r="H26" s="16">
        <f>'[1]15'!I28</f>
        <v>0</v>
      </c>
      <c r="I26" s="16">
        <f>'[1]15'!J28</f>
        <v>37</v>
      </c>
      <c r="J26" s="16">
        <f>'[1]15'!K28</f>
        <v>0</v>
      </c>
      <c r="K26" s="15">
        <f t="shared" si="4"/>
        <v>157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37</v>
      </c>
      <c r="P26" s="16">
        <f t="shared" si="3"/>
        <v>0</v>
      </c>
      <c r="Q26" s="17">
        <f t="shared" si="5"/>
        <v>157</v>
      </c>
    </row>
    <row r="27" spans="1:17">
      <c r="A27" s="8" t="s">
        <v>69</v>
      </c>
      <c r="B27" s="15">
        <f>'[1]15'!B29</f>
        <v>120</v>
      </c>
      <c r="C27" s="16">
        <f>'[1]15'!C29</f>
        <v>0</v>
      </c>
      <c r="D27" s="16">
        <f>'[1]15'!D29</f>
        <v>200</v>
      </c>
      <c r="E27" s="16">
        <f>'[1]15'!E29</f>
        <v>0</v>
      </c>
      <c r="F27" s="15">
        <f t="shared" si="6"/>
        <v>320</v>
      </c>
      <c r="G27" s="15">
        <f>'[1]15'!H29</f>
        <v>120</v>
      </c>
      <c r="H27" s="16">
        <f>'[1]15'!I29</f>
        <v>0</v>
      </c>
      <c r="I27" s="16">
        <f>'[1]15'!J29</f>
        <v>36</v>
      </c>
      <c r="J27" s="16">
        <f>'[1]15'!K29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'[1]15'!B30</f>
        <v>120</v>
      </c>
      <c r="C28" s="16">
        <f>'[1]15'!C30</f>
        <v>0</v>
      </c>
      <c r="D28" s="16">
        <f>'[1]15'!D30</f>
        <v>200</v>
      </c>
      <c r="E28" s="16">
        <f>'[1]15'!E30</f>
        <v>0</v>
      </c>
      <c r="F28" s="15">
        <f t="shared" si="6"/>
        <v>320</v>
      </c>
      <c r="G28" s="15">
        <f>'[1]15'!H30</f>
        <v>120</v>
      </c>
      <c r="H28" s="16">
        <f>'[1]15'!I30</f>
        <v>0</v>
      </c>
      <c r="I28" s="16">
        <f>'[1]15'!J30</f>
        <v>36</v>
      </c>
      <c r="J28" s="16">
        <f>'[1]15'!K30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'[1]15'!B31</f>
        <v>120</v>
      </c>
      <c r="C29" s="16">
        <f>'[1]15'!C31</f>
        <v>0</v>
      </c>
      <c r="D29" s="16">
        <f>'[1]15'!D31</f>
        <v>200</v>
      </c>
      <c r="E29" s="16">
        <f>'[1]15'!E31</f>
        <v>0</v>
      </c>
      <c r="F29" s="15">
        <f t="shared" si="6"/>
        <v>320</v>
      </c>
      <c r="G29" s="15">
        <f>'[1]15'!H31</f>
        <v>120</v>
      </c>
      <c r="H29" s="16">
        <f>'[1]15'!I31</f>
        <v>0</v>
      </c>
      <c r="I29" s="16">
        <f>'[1]15'!J31</f>
        <v>36</v>
      </c>
      <c r="J29" s="16">
        <f>'[1]15'!K31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'[1]15'!B32</f>
        <v>120</v>
      </c>
      <c r="C30" s="16">
        <f>'[1]15'!C32</f>
        <v>0</v>
      </c>
      <c r="D30" s="16">
        <f>'[1]15'!D32</f>
        <v>200</v>
      </c>
      <c r="E30" s="16">
        <f>'[1]15'!E32</f>
        <v>0</v>
      </c>
      <c r="F30" s="15">
        <f t="shared" si="6"/>
        <v>320</v>
      </c>
      <c r="G30" s="15">
        <f>'[1]15'!H32</f>
        <v>120</v>
      </c>
      <c r="H30" s="16">
        <f>'[1]15'!I32</f>
        <v>0</v>
      </c>
      <c r="I30" s="16">
        <f>'[1]15'!J32</f>
        <v>36</v>
      </c>
      <c r="J30" s="16">
        <f>'[1]15'!K32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'[1]15'!B33</f>
        <v>120</v>
      </c>
      <c r="C31" s="16">
        <f>'[1]15'!C33</f>
        <v>0</v>
      </c>
      <c r="D31" s="16">
        <f>'[1]15'!D33</f>
        <v>200</v>
      </c>
      <c r="E31" s="16">
        <f>'[1]15'!E33</f>
        <v>0</v>
      </c>
      <c r="F31" s="15">
        <f t="shared" si="6"/>
        <v>320</v>
      </c>
      <c r="G31" s="15">
        <f>'[1]15'!H33</f>
        <v>120</v>
      </c>
      <c r="H31" s="16">
        <f>'[1]15'!I33</f>
        <v>0</v>
      </c>
      <c r="I31" s="16">
        <f>'[1]15'!J33</f>
        <v>34</v>
      </c>
      <c r="J31" s="16">
        <f>'[1]15'!K33</f>
        <v>0</v>
      </c>
      <c r="K31" s="15">
        <f t="shared" si="4"/>
        <v>154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34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'[1]15'!B34</f>
        <v>120</v>
      </c>
      <c r="C32" s="16">
        <f>'[1]15'!C34</f>
        <v>0</v>
      </c>
      <c r="D32" s="16">
        <f>'[1]15'!D34</f>
        <v>200</v>
      </c>
      <c r="E32" s="16">
        <f>'[1]15'!E34</f>
        <v>0</v>
      </c>
      <c r="F32" s="15">
        <f t="shared" si="6"/>
        <v>320</v>
      </c>
      <c r="G32" s="15">
        <f>'[1]15'!H34</f>
        <v>120</v>
      </c>
      <c r="H32" s="16">
        <f>'[1]15'!I34</f>
        <v>0</v>
      </c>
      <c r="I32" s="16">
        <f>'[1]15'!J34</f>
        <v>34</v>
      </c>
      <c r="J32" s="16">
        <f>'[1]15'!K34</f>
        <v>0</v>
      </c>
      <c r="K32" s="15">
        <f t="shared" si="4"/>
        <v>154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34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'[1]15'!B35</f>
        <v>120</v>
      </c>
      <c r="C33" s="16">
        <f>'[1]15'!C35</f>
        <v>0</v>
      </c>
      <c r="D33" s="16">
        <f>'[1]15'!D35</f>
        <v>200</v>
      </c>
      <c r="E33" s="16">
        <f>'[1]15'!E35</f>
        <v>0</v>
      </c>
      <c r="F33" s="15">
        <f t="shared" si="6"/>
        <v>320</v>
      </c>
      <c r="G33" s="15">
        <f>'[1]15'!H35</f>
        <v>120</v>
      </c>
      <c r="H33" s="16">
        <f>'[1]15'!I35</f>
        <v>0</v>
      </c>
      <c r="I33" s="16">
        <f>'[1]15'!J35</f>
        <v>34</v>
      </c>
      <c r="J33" s="16">
        <f>'[1]15'!K35</f>
        <v>0</v>
      </c>
      <c r="K33" s="15">
        <f t="shared" si="4"/>
        <v>154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34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'[1]15'!B36</f>
        <v>120</v>
      </c>
      <c r="C34" s="16">
        <f>'[1]15'!C36</f>
        <v>0</v>
      </c>
      <c r="D34" s="16">
        <f>'[1]15'!D36</f>
        <v>200</v>
      </c>
      <c r="E34" s="16">
        <f>'[1]15'!E36</f>
        <v>0</v>
      </c>
      <c r="F34" s="15">
        <f t="shared" si="6"/>
        <v>320</v>
      </c>
      <c r="G34" s="15">
        <f>'[1]15'!H36</f>
        <v>120</v>
      </c>
      <c r="H34" s="16">
        <f>'[1]15'!I36</f>
        <v>0</v>
      </c>
      <c r="I34" s="16">
        <f>'[1]15'!J36</f>
        <v>34</v>
      </c>
      <c r="J34" s="16">
        <f>'[1]15'!K36</f>
        <v>0</v>
      </c>
      <c r="K34" s="15">
        <f t="shared" si="4"/>
        <v>154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34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'[1]15'!B37</f>
        <v>120</v>
      </c>
      <c r="C35" s="16">
        <f>'[1]15'!C37</f>
        <v>0</v>
      </c>
      <c r="D35" s="16">
        <f>'[1]15'!D37</f>
        <v>200</v>
      </c>
      <c r="E35" s="16">
        <f>'[1]15'!E37</f>
        <v>0</v>
      </c>
      <c r="F35" s="15">
        <f t="shared" si="6"/>
        <v>320</v>
      </c>
      <c r="G35" s="15">
        <f>'[1]15'!H37</f>
        <v>120</v>
      </c>
      <c r="H35" s="16">
        <f>'[1]15'!I37</f>
        <v>0</v>
      </c>
      <c r="I35" s="16">
        <f>'[1]15'!J37</f>
        <v>32</v>
      </c>
      <c r="J35" s="16">
        <f>'[1]15'!K37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'[1]15'!B38</f>
        <v>120</v>
      </c>
      <c r="C36" s="16">
        <f>'[1]15'!C38</f>
        <v>0</v>
      </c>
      <c r="D36" s="16">
        <f>'[1]15'!D38</f>
        <v>200</v>
      </c>
      <c r="E36" s="16">
        <f>'[1]15'!E38</f>
        <v>0</v>
      </c>
      <c r="F36" s="15">
        <f t="shared" si="6"/>
        <v>320</v>
      </c>
      <c r="G36" s="15">
        <f>'[1]15'!H38</f>
        <v>120</v>
      </c>
      <c r="H36" s="16">
        <f>'[1]15'!I38</f>
        <v>0</v>
      </c>
      <c r="I36" s="16">
        <f>'[1]15'!J38</f>
        <v>32</v>
      </c>
      <c r="J36" s="16">
        <f>'[1]15'!K38</f>
        <v>0</v>
      </c>
      <c r="K36" s="15">
        <f t="shared" si="4"/>
        <v>152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32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'[1]15'!B39</f>
        <v>120</v>
      </c>
      <c r="C37" s="16">
        <f>'[1]15'!C39</f>
        <v>0</v>
      </c>
      <c r="D37" s="16">
        <f>'[1]15'!D39</f>
        <v>200</v>
      </c>
      <c r="E37" s="16">
        <f>'[1]15'!E39</f>
        <v>0</v>
      </c>
      <c r="F37" s="15">
        <f t="shared" si="6"/>
        <v>320</v>
      </c>
      <c r="G37" s="15">
        <f>'[1]15'!H39</f>
        <v>120</v>
      </c>
      <c r="H37" s="16">
        <f>'[1]15'!I39</f>
        <v>0</v>
      </c>
      <c r="I37" s="16">
        <f>'[1]15'!J39</f>
        <v>32</v>
      </c>
      <c r="J37" s="16">
        <f>'[1]15'!K39</f>
        <v>0</v>
      </c>
      <c r="K37" s="15">
        <f t="shared" si="4"/>
        <v>152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32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'[1]15'!B40</f>
        <v>120</v>
      </c>
      <c r="C38" s="16">
        <f>'[1]15'!C40</f>
        <v>0</v>
      </c>
      <c r="D38" s="16">
        <f>'[1]15'!D40</f>
        <v>200</v>
      </c>
      <c r="E38" s="16">
        <f>'[1]15'!E40</f>
        <v>0</v>
      </c>
      <c r="F38" s="15">
        <f t="shared" si="6"/>
        <v>320</v>
      </c>
      <c r="G38" s="15">
        <f>'[1]15'!H40</f>
        <v>120</v>
      </c>
      <c r="H38" s="16">
        <f>'[1]15'!I40</f>
        <v>0</v>
      </c>
      <c r="I38" s="16">
        <f>'[1]15'!J40</f>
        <v>32</v>
      </c>
      <c r="J38" s="16">
        <f>'[1]15'!K40</f>
        <v>0</v>
      </c>
      <c r="K38" s="15">
        <f t="shared" si="4"/>
        <v>152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32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'[1]15'!B41</f>
        <v>120</v>
      </c>
      <c r="C39" s="16">
        <f>'[1]15'!C41</f>
        <v>0</v>
      </c>
      <c r="D39" s="16">
        <f>'[1]15'!D41</f>
        <v>200</v>
      </c>
      <c r="E39" s="16">
        <f>'[1]15'!E41</f>
        <v>0</v>
      </c>
      <c r="F39" s="15">
        <f t="shared" si="6"/>
        <v>320</v>
      </c>
      <c r="G39" s="15">
        <f>'[1]15'!H41</f>
        <v>120</v>
      </c>
      <c r="H39" s="16">
        <f>'[1]15'!I41</f>
        <v>0</v>
      </c>
      <c r="I39" s="16">
        <f>'[1]15'!J41</f>
        <v>32</v>
      </c>
      <c r="J39" s="16">
        <f>'[1]15'!K41</f>
        <v>0</v>
      </c>
      <c r="K39" s="15">
        <f t="shared" si="4"/>
        <v>152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32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'[1]15'!B42</f>
        <v>120</v>
      </c>
      <c r="C40" s="16">
        <f>'[1]15'!C42</f>
        <v>0</v>
      </c>
      <c r="D40" s="16">
        <f>'[1]15'!D42</f>
        <v>200</v>
      </c>
      <c r="E40" s="16">
        <f>'[1]15'!E42</f>
        <v>0</v>
      </c>
      <c r="F40" s="15">
        <f t="shared" si="6"/>
        <v>320</v>
      </c>
      <c r="G40" s="15">
        <f>'[1]15'!H42</f>
        <v>120</v>
      </c>
      <c r="H40" s="16">
        <f>'[1]15'!I42</f>
        <v>0</v>
      </c>
      <c r="I40" s="16">
        <f>'[1]15'!J42</f>
        <v>32</v>
      </c>
      <c r="J40" s="16">
        <f>'[1]15'!K42</f>
        <v>0</v>
      </c>
      <c r="K40" s="15">
        <f t="shared" si="4"/>
        <v>152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32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'[1]15'!B43</f>
        <v>120</v>
      </c>
      <c r="C41" s="16">
        <f>'[1]15'!C43</f>
        <v>0</v>
      </c>
      <c r="D41" s="16">
        <f>'[1]15'!D43</f>
        <v>200</v>
      </c>
      <c r="E41" s="16">
        <f>'[1]15'!E43</f>
        <v>0</v>
      </c>
      <c r="F41" s="15">
        <f t="shared" si="6"/>
        <v>320</v>
      </c>
      <c r="G41" s="15">
        <f>'[1]15'!H43</f>
        <v>120</v>
      </c>
      <c r="H41" s="16">
        <f>'[1]15'!I43</f>
        <v>0</v>
      </c>
      <c r="I41" s="16">
        <f>'[1]15'!J43</f>
        <v>32</v>
      </c>
      <c r="J41" s="16">
        <f>'[1]15'!K43</f>
        <v>0</v>
      </c>
      <c r="K41" s="15">
        <f t="shared" si="4"/>
        <v>152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32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'[1]15'!B44</f>
        <v>120</v>
      </c>
      <c r="C42" s="16">
        <f>'[1]15'!C44</f>
        <v>0</v>
      </c>
      <c r="D42" s="16">
        <f>'[1]15'!D44</f>
        <v>200</v>
      </c>
      <c r="E42" s="16">
        <f>'[1]15'!E44</f>
        <v>0</v>
      </c>
      <c r="F42" s="15">
        <f t="shared" si="6"/>
        <v>320</v>
      </c>
      <c r="G42" s="15">
        <f>'[1]15'!H44</f>
        <v>120</v>
      </c>
      <c r="H42" s="16">
        <f>'[1]15'!I44</f>
        <v>0</v>
      </c>
      <c r="I42" s="16">
        <f>'[1]15'!J44</f>
        <v>32</v>
      </c>
      <c r="J42" s="16">
        <f>'[1]15'!K44</f>
        <v>0</v>
      </c>
      <c r="K42" s="15">
        <f t="shared" si="4"/>
        <v>152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32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'[1]15'!B45</f>
        <v>120</v>
      </c>
      <c r="C43" s="16">
        <f>'[1]15'!C45</f>
        <v>0</v>
      </c>
      <c r="D43" s="16">
        <f>'[1]15'!D45</f>
        <v>200</v>
      </c>
      <c r="E43" s="16">
        <f>'[1]15'!E45</f>
        <v>0</v>
      </c>
      <c r="F43" s="15">
        <f t="shared" si="6"/>
        <v>320</v>
      </c>
      <c r="G43" s="15">
        <f>'[1]15'!H45</f>
        <v>120</v>
      </c>
      <c r="H43" s="16">
        <f>'[1]15'!I45</f>
        <v>0</v>
      </c>
      <c r="I43" s="16">
        <f>'[1]15'!J45</f>
        <v>32</v>
      </c>
      <c r="J43" s="16">
        <f>'[1]15'!K45</f>
        <v>0</v>
      </c>
      <c r="K43" s="15">
        <f t="shared" si="4"/>
        <v>152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32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'[1]15'!B46</f>
        <v>120</v>
      </c>
      <c r="C44" s="16">
        <f>'[1]15'!C46</f>
        <v>0</v>
      </c>
      <c r="D44" s="16">
        <f>'[1]15'!D46</f>
        <v>200</v>
      </c>
      <c r="E44" s="16">
        <f>'[1]15'!E46</f>
        <v>0</v>
      </c>
      <c r="F44" s="15">
        <f t="shared" si="6"/>
        <v>320</v>
      </c>
      <c r="G44" s="15">
        <f>'[1]15'!H46</f>
        <v>120</v>
      </c>
      <c r="H44" s="16">
        <f>'[1]15'!I46</f>
        <v>0</v>
      </c>
      <c r="I44" s="16">
        <f>'[1]15'!J46</f>
        <v>32</v>
      </c>
      <c r="J44" s="16">
        <f>'[1]15'!K46</f>
        <v>0</v>
      </c>
      <c r="K44" s="15">
        <f t="shared" si="4"/>
        <v>152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32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'[1]15'!B47</f>
        <v>120</v>
      </c>
      <c r="C45" s="16">
        <f>'[1]15'!C47</f>
        <v>0</v>
      </c>
      <c r="D45" s="16">
        <f>'[1]15'!D47</f>
        <v>200</v>
      </c>
      <c r="E45" s="16">
        <f>'[1]15'!E47</f>
        <v>0</v>
      </c>
      <c r="F45" s="15">
        <f t="shared" si="6"/>
        <v>320</v>
      </c>
      <c r="G45" s="15">
        <f>'[1]15'!H47</f>
        <v>120</v>
      </c>
      <c r="H45" s="16">
        <f>'[1]15'!I47</f>
        <v>0</v>
      </c>
      <c r="I45" s="16">
        <f>'[1]15'!J47</f>
        <v>32</v>
      </c>
      <c r="J45" s="16">
        <f>'[1]15'!K47</f>
        <v>0</v>
      </c>
      <c r="K45" s="15">
        <f t="shared" si="4"/>
        <v>152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32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'[1]15'!B48</f>
        <v>120</v>
      </c>
      <c r="C46" s="16">
        <f>'[1]15'!C48</f>
        <v>0</v>
      </c>
      <c r="D46" s="16">
        <f>'[1]15'!D48</f>
        <v>200</v>
      </c>
      <c r="E46" s="16">
        <f>'[1]15'!E48</f>
        <v>0</v>
      </c>
      <c r="F46" s="15">
        <f t="shared" si="6"/>
        <v>320</v>
      </c>
      <c r="G46" s="15">
        <f>'[1]15'!H48</f>
        <v>120</v>
      </c>
      <c r="H46" s="16">
        <f>'[1]15'!I48</f>
        <v>0</v>
      </c>
      <c r="I46" s="16">
        <f>'[1]15'!J48</f>
        <v>34</v>
      </c>
      <c r="J46" s="16">
        <f>'[1]15'!K48</f>
        <v>0</v>
      </c>
      <c r="K46" s="15">
        <f t="shared" si="4"/>
        <v>154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34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'[1]15'!B49</f>
        <v>120</v>
      </c>
      <c r="C47" s="16">
        <f>'[1]15'!C49</f>
        <v>0</v>
      </c>
      <c r="D47" s="16">
        <f>'[1]15'!D49</f>
        <v>200</v>
      </c>
      <c r="E47" s="16">
        <f>'[1]15'!E49</f>
        <v>0</v>
      </c>
      <c r="F47" s="15">
        <f t="shared" si="6"/>
        <v>320</v>
      </c>
      <c r="G47" s="15">
        <f>'[1]15'!H49</f>
        <v>120</v>
      </c>
      <c r="H47" s="16">
        <f>'[1]15'!I49</f>
        <v>0</v>
      </c>
      <c r="I47" s="16">
        <f>'[1]15'!J49</f>
        <v>34</v>
      </c>
      <c r="J47" s="16">
        <f>'[1]15'!K49</f>
        <v>0</v>
      </c>
      <c r="K47" s="15">
        <f t="shared" si="4"/>
        <v>154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34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'[1]15'!B50</f>
        <v>120</v>
      </c>
      <c r="C48" s="16">
        <f>'[1]15'!C50</f>
        <v>0</v>
      </c>
      <c r="D48" s="16">
        <f>'[1]15'!D50</f>
        <v>200</v>
      </c>
      <c r="E48" s="16">
        <f>'[1]15'!E50</f>
        <v>0</v>
      </c>
      <c r="F48" s="15">
        <f t="shared" si="6"/>
        <v>320</v>
      </c>
      <c r="G48" s="15">
        <f>'[1]15'!H50</f>
        <v>120</v>
      </c>
      <c r="H48" s="16">
        <f>'[1]15'!I50</f>
        <v>0</v>
      </c>
      <c r="I48" s="16">
        <f>'[1]15'!J50</f>
        <v>34</v>
      </c>
      <c r="J48" s="16">
        <f>'[1]15'!K50</f>
        <v>0</v>
      </c>
      <c r="K48" s="15">
        <f t="shared" si="4"/>
        <v>154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34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'[1]15'!B51</f>
        <v>120</v>
      </c>
      <c r="C49" s="16">
        <f>'[1]15'!C51</f>
        <v>0</v>
      </c>
      <c r="D49" s="16">
        <f>'[1]15'!D51</f>
        <v>200</v>
      </c>
      <c r="E49" s="16">
        <f>'[1]15'!E51</f>
        <v>0</v>
      </c>
      <c r="F49" s="15">
        <f t="shared" si="6"/>
        <v>320</v>
      </c>
      <c r="G49" s="15">
        <f>'[1]15'!H51</f>
        <v>120</v>
      </c>
      <c r="H49" s="16">
        <f>'[1]15'!I51</f>
        <v>0</v>
      </c>
      <c r="I49" s="16">
        <f>'[1]15'!J51</f>
        <v>34</v>
      </c>
      <c r="J49" s="16">
        <f>'[1]15'!K51</f>
        <v>0</v>
      </c>
      <c r="K49" s="15">
        <f t="shared" si="4"/>
        <v>154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34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'[1]15'!B52</f>
        <v>120</v>
      </c>
      <c r="C50" s="16">
        <f>'[1]15'!C52</f>
        <v>0</v>
      </c>
      <c r="D50" s="16">
        <f>'[1]15'!D52</f>
        <v>200</v>
      </c>
      <c r="E50" s="16">
        <f>'[1]15'!E52</f>
        <v>0</v>
      </c>
      <c r="F50" s="15">
        <f t="shared" si="6"/>
        <v>320</v>
      </c>
      <c r="G50" s="15">
        <f>'[1]15'!H52</f>
        <v>120</v>
      </c>
      <c r="H50" s="16">
        <f>'[1]15'!I52</f>
        <v>0</v>
      </c>
      <c r="I50" s="16">
        <f>'[1]15'!J52</f>
        <v>34</v>
      </c>
      <c r="J50" s="16">
        <f>'[1]15'!K52</f>
        <v>0</v>
      </c>
      <c r="K50" s="15">
        <f t="shared" si="4"/>
        <v>154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34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'[1]15'!B53</f>
        <v>120</v>
      </c>
      <c r="C51" s="16">
        <f>'[1]15'!C53</f>
        <v>0</v>
      </c>
      <c r="D51" s="16">
        <f>'[1]15'!D53</f>
        <v>200</v>
      </c>
      <c r="E51" s="16">
        <f>'[1]15'!E53</f>
        <v>0</v>
      </c>
      <c r="F51" s="15">
        <f t="shared" si="6"/>
        <v>320</v>
      </c>
      <c r="G51" s="15">
        <f>'[1]15'!H53</f>
        <v>120</v>
      </c>
      <c r="H51" s="16">
        <f>'[1]15'!I53</f>
        <v>0</v>
      </c>
      <c r="I51" s="16">
        <f>'[1]15'!J53</f>
        <v>34</v>
      </c>
      <c r="J51" s="16">
        <f>'[1]15'!K53</f>
        <v>0</v>
      </c>
      <c r="K51" s="15">
        <f t="shared" si="4"/>
        <v>154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34</v>
      </c>
      <c r="P51" s="16">
        <f t="shared" si="10"/>
        <v>0</v>
      </c>
      <c r="Q51" s="17">
        <f t="shared" si="5"/>
        <v>154</v>
      </c>
    </row>
    <row r="52" spans="1:17">
      <c r="A52" s="8" t="s">
        <v>94</v>
      </c>
      <c r="B52" s="15">
        <f>'[1]15'!B54</f>
        <v>120</v>
      </c>
      <c r="C52" s="16">
        <f>'[1]15'!C54</f>
        <v>0</v>
      </c>
      <c r="D52" s="16">
        <f>'[1]15'!D54</f>
        <v>200</v>
      </c>
      <c r="E52" s="16">
        <f>'[1]15'!E54</f>
        <v>0</v>
      </c>
      <c r="F52" s="15">
        <f t="shared" si="6"/>
        <v>320</v>
      </c>
      <c r="G52" s="15">
        <f>'[1]15'!H54</f>
        <v>120</v>
      </c>
      <c r="H52" s="16">
        <f>'[1]15'!I54</f>
        <v>0</v>
      </c>
      <c r="I52" s="16">
        <f>'[1]15'!J54</f>
        <v>34</v>
      </c>
      <c r="J52" s="16">
        <f>'[1]15'!K54</f>
        <v>0</v>
      </c>
      <c r="K52" s="15">
        <f t="shared" si="4"/>
        <v>154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34</v>
      </c>
      <c r="P52" s="16">
        <f t="shared" si="10"/>
        <v>0</v>
      </c>
      <c r="Q52" s="17">
        <f t="shared" si="5"/>
        <v>154</v>
      </c>
    </row>
    <row r="53" spans="1:17">
      <c r="A53" s="8" t="s">
        <v>95</v>
      </c>
      <c r="B53" s="15">
        <f>'[1]15'!B55</f>
        <v>120</v>
      </c>
      <c r="C53" s="16">
        <f>'[1]15'!C55</f>
        <v>0</v>
      </c>
      <c r="D53" s="16">
        <f>'[1]15'!D55</f>
        <v>200</v>
      </c>
      <c r="E53" s="16">
        <f>'[1]15'!E55</f>
        <v>0</v>
      </c>
      <c r="F53" s="15">
        <f t="shared" si="6"/>
        <v>320</v>
      </c>
      <c r="G53" s="15">
        <f>'[1]15'!H55</f>
        <v>120</v>
      </c>
      <c r="H53" s="16">
        <f>'[1]15'!I55</f>
        <v>0</v>
      </c>
      <c r="I53" s="16">
        <f>'[1]15'!J55</f>
        <v>34</v>
      </c>
      <c r="J53" s="16">
        <f>'[1]15'!K55</f>
        <v>0</v>
      </c>
      <c r="K53" s="15">
        <f t="shared" si="4"/>
        <v>154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34</v>
      </c>
      <c r="P53" s="16">
        <f t="shared" si="10"/>
        <v>0</v>
      </c>
      <c r="Q53" s="17">
        <f t="shared" si="5"/>
        <v>154</v>
      </c>
    </row>
    <row r="54" spans="1:17">
      <c r="A54" s="8" t="s">
        <v>96</v>
      </c>
      <c r="B54" s="15">
        <f>'[1]15'!B56</f>
        <v>120</v>
      </c>
      <c r="C54" s="16">
        <f>'[1]15'!C56</f>
        <v>0</v>
      </c>
      <c r="D54" s="16">
        <f>'[1]15'!D56</f>
        <v>200</v>
      </c>
      <c r="E54" s="16">
        <f>'[1]15'!E56</f>
        <v>0</v>
      </c>
      <c r="F54" s="15">
        <f t="shared" si="6"/>
        <v>320</v>
      </c>
      <c r="G54" s="15">
        <f>'[1]15'!H56</f>
        <v>120</v>
      </c>
      <c r="H54" s="16">
        <f>'[1]15'!I56</f>
        <v>0</v>
      </c>
      <c r="I54" s="16">
        <f>'[1]15'!J56</f>
        <v>34</v>
      </c>
      <c r="J54" s="16">
        <f>'[1]15'!K56</f>
        <v>0</v>
      </c>
      <c r="K54" s="15">
        <f t="shared" si="4"/>
        <v>154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34</v>
      </c>
      <c r="P54" s="16">
        <f t="shared" si="10"/>
        <v>0</v>
      </c>
      <c r="Q54" s="17">
        <f t="shared" si="5"/>
        <v>154</v>
      </c>
    </row>
    <row r="55" spans="1:17">
      <c r="A55" s="8" t="s">
        <v>97</v>
      </c>
      <c r="B55" s="15">
        <f>'[1]15'!B57</f>
        <v>120</v>
      </c>
      <c r="C55" s="16">
        <f>'[1]15'!C57</f>
        <v>0</v>
      </c>
      <c r="D55" s="16">
        <f>'[1]15'!D57</f>
        <v>200</v>
      </c>
      <c r="E55" s="16">
        <f>'[1]15'!E57</f>
        <v>0</v>
      </c>
      <c r="F55" s="15">
        <f t="shared" si="6"/>
        <v>320</v>
      </c>
      <c r="G55" s="15">
        <f>'[1]15'!H57</f>
        <v>120</v>
      </c>
      <c r="H55" s="16">
        <f>'[1]15'!I57</f>
        <v>0</v>
      </c>
      <c r="I55" s="16">
        <f>'[1]15'!J57</f>
        <v>34</v>
      </c>
      <c r="J55" s="16">
        <f>'[1]15'!K57</f>
        <v>0</v>
      </c>
      <c r="K55" s="15">
        <f t="shared" si="4"/>
        <v>154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34</v>
      </c>
      <c r="P55" s="16">
        <f t="shared" si="10"/>
        <v>0</v>
      </c>
      <c r="Q55" s="17">
        <f t="shared" si="5"/>
        <v>154</v>
      </c>
    </row>
    <row r="56" spans="1:17">
      <c r="A56" s="8" t="s">
        <v>98</v>
      </c>
      <c r="B56" s="15">
        <f>'[1]15'!B58</f>
        <v>120</v>
      </c>
      <c r="C56" s="16">
        <f>'[1]15'!C58</f>
        <v>0</v>
      </c>
      <c r="D56" s="16">
        <f>'[1]15'!D58</f>
        <v>200</v>
      </c>
      <c r="E56" s="16">
        <f>'[1]15'!E58</f>
        <v>0</v>
      </c>
      <c r="F56" s="15">
        <f t="shared" si="6"/>
        <v>320</v>
      </c>
      <c r="G56" s="15">
        <f>'[1]15'!H58</f>
        <v>120</v>
      </c>
      <c r="H56" s="16">
        <f>'[1]15'!I58</f>
        <v>0</v>
      </c>
      <c r="I56" s="16">
        <f>'[1]15'!J58</f>
        <v>34</v>
      </c>
      <c r="J56" s="16">
        <f>'[1]15'!K58</f>
        <v>0</v>
      </c>
      <c r="K56" s="15">
        <f t="shared" si="4"/>
        <v>154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34</v>
      </c>
      <c r="P56" s="16">
        <f t="shared" si="10"/>
        <v>0</v>
      </c>
      <c r="Q56" s="17">
        <f t="shared" si="5"/>
        <v>154</v>
      </c>
    </row>
    <row r="57" spans="1:17">
      <c r="A57" s="8" t="s">
        <v>99</v>
      </c>
      <c r="B57" s="15">
        <f>'[1]15'!B59</f>
        <v>120</v>
      </c>
      <c r="C57" s="16">
        <f>'[1]15'!C59</f>
        <v>0</v>
      </c>
      <c r="D57" s="16">
        <f>'[1]15'!D59</f>
        <v>200</v>
      </c>
      <c r="E57" s="16">
        <f>'[1]15'!E59</f>
        <v>0</v>
      </c>
      <c r="F57" s="15">
        <f t="shared" si="6"/>
        <v>320</v>
      </c>
      <c r="G57" s="15">
        <f>'[1]15'!H59</f>
        <v>120</v>
      </c>
      <c r="H57" s="16">
        <f>'[1]15'!I59</f>
        <v>0</v>
      </c>
      <c r="I57" s="16">
        <f>'[1]15'!J59</f>
        <v>34</v>
      </c>
      <c r="J57" s="16">
        <f>'[1]15'!K59</f>
        <v>0</v>
      </c>
      <c r="K57" s="15">
        <f t="shared" si="4"/>
        <v>154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34</v>
      </c>
      <c r="P57" s="16">
        <f t="shared" si="10"/>
        <v>0</v>
      </c>
      <c r="Q57" s="17">
        <f t="shared" si="5"/>
        <v>154</v>
      </c>
    </row>
    <row r="58" spans="1:17">
      <c r="A58" s="8" t="s">
        <v>100</v>
      </c>
      <c r="B58" s="15">
        <f>'[1]15'!B60</f>
        <v>120</v>
      </c>
      <c r="C58" s="16">
        <f>'[1]15'!C60</f>
        <v>0</v>
      </c>
      <c r="D58" s="16">
        <f>'[1]15'!D60</f>
        <v>200</v>
      </c>
      <c r="E58" s="16">
        <f>'[1]15'!E60</f>
        <v>0</v>
      </c>
      <c r="F58" s="15">
        <f t="shared" si="6"/>
        <v>320</v>
      </c>
      <c r="G58" s="15">
        <f>'[1]15'!H60</f>
        <v>120</v>
      </c>
      <c r="H58" s="16">
        <f>'[1]15'!I60</f>
        <v>0</v>
      </c>
      <c r="I58" s="16">
        <f>'[1]15'!J60</f>
        <v>34</v>
      </c>
      <c r="J58" s="16">
        <f>'[1]15'!K60</f>
        <v>0</v>
      </c>
      <c r="K58" s="15">
        <f t="shared" si="4"/>
        <v>154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34</v>
      </c>
      <c r="P58" s="16">
        <f t="shared" si="10"/>
        <v>0</v>
      </c>
      <c r="Q58" s="17">
        <f t="shared" si="5"/>
        <v>154</v>
      </c>
    </row>
    <row r="59" spans="1:17">
      <c r="A59" s="8" t="s">
        <v>101</v>
      </c>
      <c r="B59" s="15">
        <f>'[1]15'!B61</f>
        <v>120</v>
      </c>
      <c r="C59" s="16">
        <f>'[1]15'!C61</f>
        <v>0</v>
      </c>
      <c r="D59" s="16">
        <f>'[1]15'!D61</f>
        <v>200</v>
      </c>
      <c r="E59" s="16">
        <f>'[1]15'!E61</f>
        <v>0</v>
      </c>
      <c r="F59" s="15">
        <f t="shared" si="6"/>
        <v>320</v>
      </c>
      <c r="G59" s="15">
        <f>'[1]15'!H61</f>
        <v>120</v>
      </c>
      <c r="H59" s="16">
        <f>'[1]15'!I61</f>
        <v>0</v>
      </c>
      <c r="I59" s="16">
        <f>'[1]15'!J61</f>
        <v>34</v>
      </c>
      <c r="J59" s="16">
        <f>'[1]15'!K61</f>
        <v>0</v>
      </c>
      <c r="K59" s="15">
        <f t="shared" si="4"/>
        <v>154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34</v>
      </c>
      <c r="P59" s="16">
        <f t="shared" si="10"/>
        <v>0</v>
      </c>
      <c r="Q59" s="17">
        <f t="shared" si="5"/>
        <v>154</v>
      </c>
    </row>
    <row r="60" spans="1:17">
      <c r="A60" s="8" t="s">
        <v>102</v>
      </c>
      <c r="B60" s="15">
        <f>'[1]15'!B62</f>
        <v>120</v>
      </c>
      <c r="C60" s="16">
        <f>'[1]15'!C62</f>
        <v>0</v>
      </c>
      <c r="D60" s="16">
        <f>'[1]15'!D62</f>
        <v>200</v>
      </c>
      <c r="E60" s="16">
        <f>'[1]15'!E62</f>
        <v>0</v>
      </c>
      <c r="F60" s="15">
        <f t="shared" si="6"/>
        <v>320</v>
      </c>
      <c r="G60" s="15">
        <f>'[1]15'!H62</f>
        <v>120</v>
      </c>
      <c r="H60" s="16">
        <f>'[1]15'!I62</f>
        <v>0</v>
      </c>
      <c r="I60" s="16">
        <f>'[1]15'!J62</f>
        <v>34</v>
      </c>
      <c r="J60" s="16">
        <f>'[1]15'!K62</f>
        <v>0</v>
      </c>
      <c r="K60" s="15">
        <f t="shared" si="4"/>
        <v>154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34</v>
      </c>
      <c r="P60" s="16">
        <f t="shared" si="10"/>
        <v>0</v>
      </c>
      <c r="Q60" s="17">
        <f t="shared" si="5"/>
        <v>154</v>
      </c>
    </row>
    <row r="61" spans="1:17">
      <c r="A61" s="8" t="s">
        <v>103</v>
      </c>
      <c r="B61" s="15">
        <f>'[1]15'!B63</f>
        <v>120</v>
      </c>
      <c r="C61" s="16">
        <f>'[1]15'!C63</f>
        <v>0</v>
      </c>
      <c r="D61" s="16">
        <f>'[1]15'!D63</f>
        <v>200</v>
      </c>
      <c r="E61" s="16">
        <f>'[1]15'!E63</f>
        <v>0</v>
      </c>
      <c r="F61" s="15">
        <f t="shared" si="6"/>
        <v>320</v>
      </c>
      <c r="G61" s="15">
        <f>'[1]15'!H63</f>
        <v>120</v>
      </c>
      <c r="H61" s="16">
        <f>'[1]15'!I63</f>
        <v>0</v>
      </c>
      <c r="I61" s="16">
        <f>'[1]15'!J63</f>
        <v>34</v>
      </c>
      <c r="J61" s="16">
        <f>'[1]15'!K63</f>
        <v>0</v>
      </c>
      <c r="K61" s="15">
        <f t="shared" si="4"/>
        <v>154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34</v>
      </c>
      <c r="P61" s="16">
        <f t="shared" si="10"/>
        <v>0</v>
      </c>
      <c r="Q61" s="17">
        <f t="shared" si="5"/>
        <v>154</v>
      </c>
    </row>
    <row r="62" spans="1:17">
      <c r="A62" s="8" t="s">
        <v>104</v>
      </c>
      <c r="B62" s="15">
        <f>'[1]15'!B64</f>
        <v>120</v>
      </c>
      <c r="C62" s="16">
        <f>'[1]15'!C64</f>
        <v>0</v>
      </c>
      <c r="D62" s="16">
        <f>'[1]15'!D64</f>
        <v>200</v>
      </c>
      <c r="E62" s="16">
        <f>'[1]15'!E64</f>
        <v>0</v>
      </c>
      <c r="F62" s="15">
        <f t="shared" si="6"/>
        <v>320</v>
      </c>
      <c r="G62" s="15">
        <f>'[1]15'!H64</f>
        <v>120</v>
      </c>
      <c r="H62" s="16">
        <f>'[1]15'!I64</f>
        <v>0</v>
      </c>
      <c r="I62" s="16">
        <f>'[1]15'!J64</f>
        <v>34</v>
      </c>
      <c r="J62" s="16">
        <f>'[1]15'!K64</f>
        <v>0</v>
      </c>
      <c r="K62" s="15">
        <f t="shared" si="4"/>
        <v>154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34</v>
      </c>
      <c r="P62" s="16">
        <f t="shared" si="10"/>
        <v>0</v>
      </c>
      <c r="Q62" s="17">
        <f t="shared" si="5"/>
        <v>154</v>
      </c>
    </row>
    <row r="63" spans="1:17">
      <c r="A63" s="8" t="s">
        <v>105</v>
      </c>
      <c r="B63" s="15">
        <f>'[1]15'!B65</f>
        <v>120</v>
      </c>
      <c r="C63" s="16">
        <f>'[1]15'!C65</f>
        <v>0</v>
      </c>
      <c r="D63" s="16">
        <f>'[1]15'!D65</f>
        <v>200</v>
      </c>
      <c r="E63" s="16">
        <f>'[1]15'!E65</f>
        <v>0</v>
      </c>
      <c r="F63" s="15">
        <f t="shared" si="6"/>
        <v>320</v>
      </c>
      <c r="G63" s="15">
        <f>'[1]15'!H65</f>
        <v>120</v>
      </c>
      <c r="H63" s="16">
        <f>'[1]15'!I65</f>
        <v>0</v>
      </c>
      <c r="I63" s="16">
        <f>'[1]15'!J65</f>
        <v>34</v>
      </c>
      <c r="J63" s="16">
        <f>'[1]15'!K65</f>
        <v>0</v>
      </c>
      <c r="K63" s="15">
        <f t="shared" si="4"/>
        <v>154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34</v>
      </c>
      <c r="P63" s="16">
        <f t="shared" si="10"/>
        <v>0</v>
      </c>
      <c r="Q63" s="17">
        <f t="shared" si="5"/>
        <v>154</v>
      </c>
    </row>
    <row r="64" spans="1:17">
      <c r="A64" s="8" t="s">
        <v>106</v>
      </c>
      <c r="B64" s="15">
        <f>'[1]15'!B66</f>
        <v>120</v>
      </c>
      <c r="C64" s="16">
        <f>'[1]15'!C66</f>
        <v>0</v>
      </c>
      <c r="D64" s="16">
        <f>'[1]15'!D66</f>
        <v>200</v>
      </c>
      <c r="E64" s="16">
        <f>'[1]15'!E66</f>
        <v>0</v>
      </c>
      <c r="F64" s="15">
        <f t="shared" si="6"/>
        <v>320</v>
      </c>
      <c r="G64" s="15">
        <f>'[1]15'!H66</f>
        <v>120</v>
      </c>
      <c r="H64" s="16">
        <f>'[1]15'!I66</f>
        <v>0</v>
      </c>
      <c r="I64" s="16">
        <f>'[1]15'!J66</f>
        <v>36</v>
      </c>
      <c r="J64" s="16">
        <f>'[1]15'!K66</f>
        <v>0</v>
      </c>
      <c r="K64" s="15">
        <f t="shared" si="4"/>
        <v>156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36</v>
      </c>
      <c r="P64" s="16">
        <f t="shared" si="10"/>
        <v>0</v>
      </c>
      <c r="Q64" s="17">
        <f t="shared" si="5"/>
        <v>156</v>
      </c>
    </row>
    <row r="65" spans="1:19">
      <c r="A65" s="8" t="s">
        <v>107</v>
      </c>
      <c r="B65" s="15">
        <f>'[1]15'!B67</f>
        <v>120</v>
      </c>
      <c r="C65" s="16">
        <f>'[1]15'!C67</f>
        <v>0</v>
      </c>
      <c r="D65" s="16">
        <f>'[1]15'!D67</f>
        <v>200</v>
      </c>
      <c r="E65" s="16">
        <f>'[1]15'!E67</f>
        <v>0</v>
      </c>
      <c r="F65" s="15">
        <f t="shared" si="6"/>
        <v>320</v>
      </c>
      <c r="G65" s="15">
        <f>'[1]15'!H67</f>
        <v>120</v>
      </c>
      <c r="H65" s="16">
        <f>'[1]15'!I67</f>
        <v>0</v>
      </c>
      <c r="I65" s="16">
        <f>'[1]15'!J67</f>
        <v>36</v>
      </c>
      <c r="J65" s="16">
        <f>'[1]15'!K67</f>
        <v>0</v>
      </c>
      <c r="K65" s="15">
        <f t="shared" si="4"/>
        <v>156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36</v>
      </c>
      <c r="P65" s="16">
        <f t="shared" si="10"/>
        <v>0</v>
      </c>
      <c r="Q65" s="17">
        <f t="shared" si="5"/>
        <v>156</v>
      </c>
    </row>
    <row r="66" spans="1:19">
      <c r="A66" s="8" t="s">
        <v>108</v>
      </c>
      <c r="B66" s="15">
        <f>'[1]15'!B68</f>
        <v>120</v>
      </c>
      <c r="C66" s="16">
        <f>'[1]15'!C68</f>
        <v>0</v>
      </c>
      <c r="D66" s="16">
        <f>'[1]15'!D68</f>
        <v>200</v>
      </c>
      <c r="E66" s="16">
        <f>'[1]15'!E68</f>
        <v>0</v>
      </c>
      <c r="F66" s="15">
        <f t="shared" si="6"/>
        <v>320</v>
      </c>
      <c r="G66" s="15">
        <f>'[1]15'!H68</f>
        <v>120</v>
      </c>
      <c r="H66" s="16">
        <f>'[1]15'!I68</f>
        <v>0</v>
      </c>
      <c r="I66" s="16">
        <f>'[1]15'!J68</f>
        <v>36</v>
      </c>
      <c r="J66" s="16">
        <f>'[1]15'!K68</f>
        <v>0</v>
      </c>
      <c r="K66" s="15">
        <f t="shared" si="4"/>
        <v>156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36</v>
      </c>
      <c r="P66" s="16">
        <f t="shared" si="10"/>
        <v>0</v>
      </c>
      <c r="Q66" s="17">
        <f t="shared" si="5"/>
        <v>156</v>
      </c>
    </row>
    <row r="67" spans="1:19">
      <c r="A67" s="8" t="s">
        <v>109</v>
      </c>
      <c r="B67" s="15">
        <f>'[1]15'!B69</f>
        <v>120</v>
      </c>
      <c r="C67" s="16">
        <f>'[1]15'!C69</f>
        <v>0</v>
      </c>
      <c r="D67" s="16">
        <f>'[1]15'!D69</f>
        <v>200</v>
      </c>
      <c r="E67" s="16">
        <f>'[1]15'!E69</f>
        <v>0</v>
      </c>
      <c r="F67" s="15">
        <f t="shared" si="6"/>
        <v>320</v>
      </c>
      <c r="G67" s="15">
        <f>'[1]15'!H69</f>
        <v>120</v>
      </c>
      <c r="H67" s="16">
        <f>'[1]15'!I69</f>
        <v>0</v>
      </c>
      <c r="I67" s="16">
        <f>'[1]15'!J69</f>
        <v>36</v>
      </c>
      <c r="J67" s="16">
        <f>'[1]15'!K69</f>
        <v>0</v>
      </c>
      <c r="K67" s="15">
        <f t="shared" si="4"/>
        <v>156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36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156</v>
      </c>
    </row>
    <row r="68" spans="1:19">
      <c r="A68" s="8" t="s">
        <v>110</v>
      </c>
      <c r="B68" s="15">
        <f>'[1]15'!B70</f>
        <v>120</v>
      </c>
      <c r="C68" s="16">
        <f>'[1]15'!C70</f>
        <v>0</v>
      </c>
      <c r="D68" s="16">
        <f>'[1]15'!D70</f>
        <v>200</v>
      </c>
      <c r="E68" s="16">
        <f>'[1]15'!E70</f>
        <v>0</v>
      </c>
      <c r="F68" s="15">
        <f t="shared" si="6"/>
        <v>320</v>
      </c>
      <c r="G68" s="15">
        <f>'[1]15'!H70</f>
        <v>120</v>
      </c>
      <c r="H68" s="16">
        <f>'[1]15'!I70</f>
        <v>0</v>
      </c>
      <c r="I68" s="16">
        <f>'[1]15'!J70</f>
        <v>36</v>
      </c>
      <c r="J68" s="16">
        <f>'[1]15'!K70</f>
        <v>0</v>
      </c>
      <c r="K68" s="15">
        <f t="shared" ref="K68:K98" si="15">SUM(G68:J68)</f>
        <v>156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36</v>
      </c>
      <c r="P68" s="16">
        <f t="shared" si="14"/>
        <v>0</v>
      </c>
      <c r="Q68" s="17">
        <f t="shared" ref="Q68:Q98" si="16">SUM(M68:P68)</f>
        <v>156</v>
      </c>
    </row>
    <row r="69" spans="1:19">
      <c r="A69" s="8" t="s">
        <v>111</v>
      </c>
      <c r="B69" s="15">
        <f>'[1]15'!B71</f>
        <v>120</v>
      </c>
      <c r="C69" s="16">
        <f>'[1]15'!C71</f>
        <v>0</v>
      </c>
      <c r="D69" s="16">
        <f>'[1]15'!D71</f>
        <v>200</v>
      </c>
      <c r="E69" s="16">
        <f>'[1]15'!E71</f>
        <v>0</v>
      </c>
      <c r="F69" s="15">
        <f t="shared" ref="F69:F98" si="17">SUM(B69:E69)</f>
        <v>320</v>
      </c>
      <c r="G69" s="15">
        <f>'[1]15'!H71</f>
        <v>120</v>
      </c>
      <c r="H69" s="16">
        <f>'[1]15'!I71</f>
        <v>0</v>
      </c>
      <c r="I69" s="16">
        <f>'[1]15'!J71</f>
        <v>36</v>
      </c>
      <c r="J69" s="16">
        <f>'[1]15'!K71</f>
        <v>0</v>
      </c>
      <c r="K69" s="15">
        <f t="shared" si="15"/>
        <v>156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36</v>
      </c>
      <c r="P69" s="16">
        <f t="shared" si="14"/>
        <v>0</v>
      </c>
      <c r="Q69" s="17">
        <f t="shared" si="16"/>
        <v>156</v>
      </c>
      <c r="S69">
        <f>96*4</f>
        <v>384</v>
      </c>
    </row>
    <row r="70" spans="1:19">
      <c r="A70" s="8" t="s">
        <v>112</v>
      </c>
      <c r="B70" s="15">
        <f>'[1]15'!B72</f>
        <v>120</v>
      </c>
      <c r="C70" s="16">
        <f>'[1]15'!C72</f>
        <v>0</v>
      </c>
      <c r="D70" s="16">
        <f>'[1]15'!D72</f>
        <v>200</v>
      </c>
      <c r="E70" s="16">
        <f>'[1]15'!E72</f>
        <v>0</v>
      </c>
      <c r="F70" s="15">
        <f t="shared" si="17"/>
        <v>320</v>
      </c>
      <c r="G70" s="15">
        <f>'[1]15'!H72</f>
        <v>120</v>
      </c>
      <c r="H70" s="16">
        <f>'[1]15'!I72</f>
        <v>0</v>
      </c>
      <c r="I70" s="16">
        <f>'[1]15'!J72</f>
        <v>36</v>
      </c>
      <c r="J70" s="16">
        <f>'[1]15'!K72</f>
        <v>0</v>
      </c>
      <c r="K70" s="15">
        <f t="shared" si="15"/>
        <v>156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36</v>
      </c>
      <c r="P70" s="16">
        <f t="shared" si="14"/>
        <v>0</v>
      </c>
      <c r="Q70" s="17">
        <f t="shared" si="16"/>
        <v>156</v>
      </c>
    </row>
    <row r="71" spans="1:19">
      <c r="A71" s="8" t="s">
        <v>113</v>
      </c>
      <c r="B71" s="15">
        <f>'[1]15'!B73</f>
        <v>120</v>
      </c>
      <c r="C71" s="16">
        <f>'[1]15'!C73</f>
        <v>0</v>
      </c>
      <c r="D71" s="16">
        <f>'[1]15'!D73</f>
        <v>200</v>
      </c>
      <c r="E71" s="16">
        <f>'[1]15'!E73</f>
        <v>0</v>
      </c>
      <c r="F71" s="15">
        <f t="shared" si="17"/>
        <v>320</v>
      </c>
      <c r="G71" s="15">
        <f>'[1]15'!H73</f>
        <v>120</v>
      </c>
      <c r="H71" s="16">
        <f>'[1]15'!I73</f>
        <v>0</v>
      </c>
      <c r="I71" s="16">
        <f>'[1]15'!J73</f>
        <v>36</v>
      </c>
      <c r="J71" s="16">
        <f>'[1]15'!K73</f>
        <v>0</v>
      </c>
      <c r="K71" s="15">
        <f t="shared" si="15"/>
        <v>156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36</v>
      </c>
      <c r="P71" s="16">
        <f t="shared" si="14"/>
        <v>0</v>
      </c>
      <c r="Q71" s="17">
        <f t="shared" si="16"/>
        <v>156</v>
      </c>
    </row>
    <row r="72" spans="1:19">
      <c r="A72" s="8" t="s">
        <v>114</v>
      </c>
      <c r="B72" s="15">
        <f>'[1]15'!B74</f>
        <v>120</v>
      </c>
      <c r="C72" s="16">
        <f>'[1]15'!C74</f>
        <v>0</v>
      </c>
      <c r="D72" s="16">
        <f>'[1]15'!D74</f>
        <v>200</v>
      </c>
      <c r="E72" s="16">
        <f>'[1]15'!E74</f>
        <v>0</v>
      </c>
      <c r="F72" s="15">
        <f t="shared" si="17"/>
        <v>320</v>
      </c>
      <c r="G72" s="15">
        <f>'[1]15'!H74</f>
        <v>120</v>
      </c>
      <c r="H72" s="16">
        <f>'[1]15'!I74</f>
        <v>0</v>
      </c>
      <c r="I72" s="16">
        <f>'[1]15'!J74</f>
        <v>36</v>
      </c>
      <c r="J72" s="16">
        <f>'[1]15'!K74</f>
        <v>0</v>
      </c>
      <c r="K72" s="15">
        <f t="shared" si="15"/>
        <v>156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36</v>
      </c>
      <c r="P72" s="16">
        <f t="shared" si="14"/>
        <v>0</v>
      </c>
      <c r="Q72" s="17">
        <f t="shared" si="16"/>
        <v>156</v>
      </c>
    </row>
    <row r="73" spans="1:19">
      <c r="A73" s="8" t="s">
        <v>115</v>
      </c>
      <c r="B73" s="15">
        <f>'[1]15'!B75</f>
        <v>120</v>
      </c>
      <c r="C73" s="16">
        <f>'[1]15'!C75</f>
        <v>0</v>
      </c>
      <c r="D73" s="16">
        <f>'[1]15'!D75</f>
        <v>200</v>
      </c>
      <c r="E73" s="16">
        <f>'[1]15'!E75</f>
        <v>0</v>
      </c>
      <c r="F73" s="15">
        <f t="shared" si="17"/>
        <v>320</v>
      </c>
      <c r="G73" s="15">
        <f>'[1]15'!H75</f>
        <v>120</v>
      </c>
      <c r="H73" s="16">
        <f>'[1]15'!I75</f>
        <v>0</v>
      </c>
      <c r="I73" s="16">
        <f>'[1]15'!J75</f>
        <v>36</v>
      </c>
      <c r="J73" s="16">
        <f>'[1]15'!K75</f>
        <v>0</v>
      </c>
      <c r="K73" s="15">
        <f t="shared" si="15"/>
        <v>156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36</v>
      </c>
      <c r="P73" s="16">
        <f t="shared" si="14"/>
        <v>0</v>
      </c>
      <c r="Q73" s="17">
        <f t="shared" si="16"/>
        <v>156</v>
      </c>
    </row>
    <row r="74" spans="1:19">
      <c r="A74" s="8" t="s">
        <v>116</v>
      </c>
      <c r="B74" s="15">
        <f>'[1]15'!B76</f>
        <v>120</v>
      </c>
      <c r="C74" s="16">
        <f>'[1]15'!C76</f>
        <v>0</v>
      </c>
      <c r="D74" s="16">
        <f>'[1]15'!D76</f>
        <v>200</v>
      </c>
      <c r="E74" s="16">
        <f>'[1]15'!E76</f>
        <v>0</v>
      </c>
      <c r="F74" s="15">
        <f t="shared" si="17"/>
        <v>320</v>
      </c>
      <c r="G74" s="15">
        <f>'[1]15'!H76</f>
        <v>120</v>
      </c>
      <c r="H74" s="16">
        <f>'[1]15'!I76</f>
        <v>0</v>
      </c>
      <c r="I74" s="16">
        <f>'[1]15'!J76</f>
        <v>36</v>
      </c>
      <c r="J74" s="16">
        <f>'[1]15'!K76</f>
        <v>0</v>
      </c>
      <c r="K74" s="15">
        <f t="shared" si="15"/>
        <v>156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36</v>
      </c>
      <c r="P74" s="16">
        <f t="shared" si="14"/>
        <v>0</v>
      </c>
      <c r="Q74" s="17">
        <f t="shared" si="16"/>
        <v>156</v>
      </c>
    </row>
    <row r="75" spans="1:19">
      <c r="A75" s="8" t="s">
        <v>117</v>
      </c>
      <c r="B75" s="15">
        <f>'[1]15'!B77</f>
        <v>120</v>
      </c>
      <c r="C75" s="16">
        <f>'[1]15'!C77</f>
        <v>0</v>
      </c>
      <c r="D75" s="16">
        <f>'[1]15'!D77</f>
        <v>200</v>
      </c>
      <c r="E75" s="16">
        <f>'[1]15'!E77</f>
        <v>0</v>
      </c>
      <c r="F75" s="15">
        <f t="shared" si="17"/>
        <v>320</v>
      </c>
      <c r="G75" s="15">
        <f>'[1]15'!H77</f>
        <v>120</v>
      </c>
      <c r="H75" s="16">
        <f>'[1]15'!I77</f>
        <v>0</v>
      </c>
      <c r="I75" s="16">
        <f>'[1]15'!J77</f>
        <v>37</v>
      </c>
      <c r="J75" s="16">
        <f>'[1]15'!K77</f>
        <v>0</v>
      </c>
      <c r="K75" s="15">
        <f t="shared" si="15"/>
        <v>157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37</v>
      </c>
      <c r="P75" s="16">
        <f t="shared" si="14"/>
        <v>0</v>
      </c>
      <c r="Q75" s="17">
        <f t="shared" si="16"/>
        <v>157</v>
      </c>
    </row>
    <row r="76" spans="1:19">
      <c r="A76" s="8" t="s">
        <v>118</v>
      </c>
      <c r="B76" s="15">
        <f>'[1]15'!B78</f>
        <v>120</v>
      </c>
      <c r="C76" s="16">
        <f>'[1]15'!C78</f>
        <v>0</v>
      </c>
      <c r="D76" s="16">
        <f>'[1]15'!D78</f>
        <v>200</v>
      </c>
      <c r="E76" s="16">
        <f>'[1]15'!E78</f>
        <v>0</v>
      </c>
      <c r="F76" s="15">
        <f t="shared" si="17"/>
        <v>320</v>
      </c>
      <c r="G76" s="15">
        <f>'[1]15'!H78</f>
        <v>120</v>
      </c>
      <c r="H76" s="16">
        <f>'[1]15'!I78</f>
        <v>0</v>
      </c>
      <c r="I76" s="16">
        <f>'[1]15'!J78</f>
        <v>37</v>
      </c>
      <c r="J76" s="16">
        <f>'[1]15'!K78</f>
        <v>0</v>
      </c>
      <c r="K76" s="15">
        <f t="shared" si="15"/>
        <v>157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37</v>
      </c>
      <c r="P76" s="16">
        <f t="shared" si="14"/>
        <v>0</v>
      </c>
      <c r="Q76" s="17">
        <f t="shared" si="16"/>
        <v>157</v>
      </c>
    </row>
    <row r="77" spans="1:19">
      <c r="A77" s="8" t="s">
        <v>119</v>
      </c>
      <c r="B77" s="15">
        <f>'[1]15'!B79</f>
        <v>120</v>
      </c>
      <c r="C77" s="16">
        <f>'[1]15'!C79</f>
        <v>0</v>
      </c>
      <c r="D77" s="16">
        <f>'[1]15'!D79</f>
        <v>200</v>
      </c>
      <c r="E77" s="16">
        <f>'[1]15'!E79</f>
        <v>0</v>
      </c>
      <c r="F77" s="15">
        <f t="shared" si="17"/>
        <v>320</v>
      </c>
      <c r="G77" s="15">
        <f>'[1]15'!H79</f>
        <v>120</v>
      </c>
      <c r="H77" s="16">
        <f>'[1]15'!I79</f>
        <v>0</v>
      </c>
      <c r="I77" s="16">
        <f>'[1]15'!J79</f>
        <v>37</v>
      </c>
      <c r="J77" s="16">
        <f>'[1]15'!K79</f>
        <v>0</v>
      </c>
      <c r="K77" s="15">
        <f t="shared" si="15"/>
        <v>157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37</v>
      </c>
      <c r="P77" s="16">
        <f t="shared" si="14"/>
        <v>0</v>
      </c>
      <c r="Q77" s="17">
        <f t="shared" si="16"/>
        <v>157</v>
      </c>
    </row>
    <row r="78" spans="1:19">
      <c r="A78" s="8" t="s">
        <v>120</v>
      </c>
      <c r="B78" s="15">
        <f>'[1]15'!B80</f>
        <v>120</v>
      </c>
      <c r="C78" s="16">
        <f>'[1]15'!C80</f>
        <v>0</v>
      </c>
      <c r="D78" s="16">
        <f>'[1]15'!D80</f>
        <v>200</v>
      </c>
      <c r="E78" s="16">
        <f>'[1]15'!E80</f>
        <v>0</v>
      </c>
      <c r="F78" s="15">
        <f t="shared" si="17"/>
        <v>320</v>
      </c>
      <c r="G78" s="15">
        <f>'[1]15'!H80</f>
        <v>120</v>
      </c>
      <c r="H78" s="16">
        <f>'[1]15'!I80</f>
        <v>0</v>
      </c>
      <c r="I78" s="16">
        <f>'[1]15'!J80</f>
        <v>37</v>
      </c>
      <c r="J78" s="16">
        <f>'[1]15'!K80</f>
        <v>0</v>
      </c>
      <c r="K78" s="15">
        <f t="shared" si="15"/>
        <v>157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37</v>
      </c>
      <c r="P78" s="16">
        <f t="shared" si="14"/>
        <v>0</v>
      </c>
      <c r="Q78" s="17">
        <f t="shared" si="16"/>
        <v>157</v>
      </c>
    </row>
    <row r="79" spans="1:19">
      <c r="A79" s="8" t="s">
        <v>121</v>
      </c>
      <c r="B79" s="15">
        <f>'[1]15'!B81</f>
        <v>120</v>
      </c>
      <c r="C79" s="16">
        <f>'[1]15'!C81</f>
        <v>0</v>
      </c>
      <c r="D79" s="16">
        <f>'[1]15'!D81</f>
        <v>200</v>
      </c>
      <c r="E79" s="16">
        <f>'[1]15'!E81</f>
        <v>0</v>
      </c>
      <c r="F79" s="15">
        <f t="shared" si="17"/>
        <v>320</v>
      </c>
      <c r="G79" s="15">
        <f>'[1]15'!H81</f>
        <v>120</v>
      </c>
      <c r="H79" s="16">
        <f>'[1]15'!I81</f>
        <v>0</v>
      </c>
      <c r="I79" s="16">
        <f>'[1]15'!J81</f>
        <v>38</v>
      </c>
      <c r="J79" s="16">
        <f>'[1]15'!K81</f>
        <v>0</v>
      </c>
      <c r="K79" s="15">
        <f t="shared" si="15"/>
        <v>158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38</v>
      </c>
      <c r="P79" s="16">
        <f t="shared" si="14"/>
        <v>0</v>
      </c>
      <c r="Q79" s="17">
        <f t="shared" si="16"/>
        <v>158</v>
      </c>
    </row>
    <row r="80" spans="1:19">
      <c r="A80" s="8" t="s">
        <v>122</v>
      </c>
      <c r="B80" s="15">
        <f>'[1]15'!B82</f>
        <v>120</v>
      </c>
      <c r="C80" s="16">
        <f>'[1]15'!C82</f>
        <v>0</v>
      </c>
      <c r="D80" s="16">
        <f>'[1]15'!D82</f>
        <v>200</v>
      </c>
      <c r="E80" s="16">
        <f>'[1]15'!E82</f>
        <v>0</v>
      </c>
      <c r="F80" s="15">
        <f t="shared" si="17"/>
        <v>320</v>
      </c>
      <c r="G80" s="15">
        <f>'[1]15'!H82</f>
        <v>120</v>
      </c>
      <c r="H80" s="16">
        <f>'[1]15'!I82</f>
        <v>0</v>
      </c>
      <c r="I80" s="16">
        <f>'[1]15'!J82</f>
        <v>38</v>
      </c>
      <c r="J80" s="16">
        <f>'[1]15'!K82</f>
        <v>0</v>
      </c>
      <c r="K80" s="15">
        <f t="shared" si="15"/>
        <v>158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38</v>
      </c>
      <c r="P80" s="16">
        <f t="shared" si="14"/>
        <v>0</v>
      </c>
      <c r="Q80" s="17">
        <f t="shared" si="16"/>
        <v>158</v>
      </c>
    </row>
    <row r="81" spans="1:17">
      <c r="A81" s="8" t="s">
        <v>123</v>
      </c>
      <c r="B81" s="15">
        <f>'[1]15'!B83</f>
        <v>120</v>
      </c>
      <c r="C81" s="16">
        <f>'[1]15'!C83</f>
        <v>0</v>
      </c>
      <c r="D81" s="16">
        <f>'[1]15'!D83</f>
        <v>200</v>
      </c>
      <c r="E81" s="16">
        <f>'[1]15'!E83</f>
        <v>0</v>
      </c>
      <c r="F81" s="15">
        <f t="shared" si="17"/>
        <v>320</v>
      </c>
      <c r="G81" s="15">
        <f>'[1]15'!H83</f>
        <v>120</v>
      </c>
      <c r="H81" s="16">
        <f>'[1]15'!I83</f>
        <v>0</v>
      </c>
      <c r="I81" s="16">
        <f>'[1]15'!J83</f>
        <v>38</v>
      </c>
      <c r="J81" s="16">
        <f>'[1]15'!K83</f>
        <v>0</v>
      </c>
      <c r="K81" s="15">
        <f t="shared" si="15"/>
        <v>158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38</v>
      </c>
      <c r="P81" s="16">
        <f t="shared" si="14"/>
        <v>0</v>
      </c>
      <c r="Q81" s="17">
        <f t="shared" si="16"/>
        <v>158</v>
      </c>
    </row>
    <row r="82" spans="1:17">
      <c r="A82" s="8" t="s">
        <v>124</v>
      </c>
      <c r="B82" s="15">
        <f>'[1]15'!B84</f>
        <v>120</v>
      </c>
      <c r="C82" s="16">
        <f>'[1]15'!C84</f>
        <v>0</v>
      </c>
      <c r="D82" s="16">
        <f>'[1]15'!D84</f>
        <v>200</v>
      </c>
      <c r="E82" s="16">
        <f>'[1]15'!E84</f>
        <v>0</v>
      </c>
      <c r="F82" s="15">
        <f t="shared" si="17"/>
        <v>320</v>
      </c>
      <c r="G82" s="15">
        <f>'[1]15'!H84</f>
        <v>120</v>
      </c>
      <c r="H82" s="16">
        <f>'[1]15'!I84</f>
        <v>0</v>
      </c>
      <c r="I82" s="16">
        <f>'[1]15'!J84</f>
        <v>39</v>
      </c>
      <c r="J82" s="16">
        <f>'[1]15'!K84</f>
        <v>0</v>
      </c>
      <c r="K82" s="15">
        <f t="shared" si="15"/>
        <v>159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39</v>
      </c>
      <c r="P82" s="16">
        <f t="shared" si="14"/>
        <v>0</v>
      </c>
      <c r="Q82" s="17">
        <f t="shared" si="16"/>
        <v>159</v>
      </c>
    </row>
    <row r="83" spans="1:17">
      <c r="A83" s="8" t="s">
        <v>125</v>
      </c>
      <c r="B83" s="15">
        <f>'[1]15'!B85</f>
        <v>120</v>
      </c>
      <c r="C83" s="16">
        <f>'[1]15'!C85</f>
        <v>0</v>
      </c>
      <c r="D83" s="16">
        <f>'[1]15'!D85</f>
        <v>200</v>
      </c>
      <c r="E83" s="16">
        <f>'[1]15'!E85</f>
        <v>0</v>
      </c>
      <c r="F83" s="15">
        <f t="shared" si="17"/>
        <v>320</v>
      </c>
      <c r="G83" s="15">
        <f>'[1]15'!H85</f>
        <v>120</v>
      </c>
      <c r="H83" s="16">
        <f>'[1]15'!I85</f>
        <v>0</v>
      </c>
      <c r="I83" s="16">
        <f>'[1]15'!J85</f>
        <v>39</v>
      </c>
      <c r="J83" s="16">
        <f>'[1]15'!K85</f>
        <v>0</v>
      </c>
      <c r="K83" s="15">
        <f t="shared" si="15"/>
        <v>159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39</v>
      </c>
      <c r="P83" s="16">
        <f t="shared" si="14"/>
        <v>0</v>
      </c>
      <c r="Q83" s="17">
        <f t="shared" si="16"/>
        <v>159</v>
      </c>
    </row>
    <row r="84" spans="1:17">
      <c r="A84" s="8" t="s">
        <v>126</v>
      </c>
      <c r="B84" s="15">
        <f>'[1]15'!B86</f>
        <v>120</v>
      </c>
      <c r="C84" s="16">
        <f>'[1]15'!C86</f>
        <v>0</v>
      </c>
      <c r="D84" s="16">
        <f>'[1]15'!D86</f>
        <v>200</v>
      </c>
      <c r="E84" s="16">
        <f>'[1]15'!E86</f>
        <v>0</v>
      </c>
      <c r="F84" s="15">
        <f t="shared" si="17"/>
        <v>320</v>
      </c>
      <c r="G84" s="15">
        <f>'[1]15'!H86</f>
        <v>120</v>
      </c>
      <c r="H84" s="16">
        <f>'[1]15'!I86</f>
        <v>0</v>
      </c>
      <c r="I84" s="16">
        <f>'[1]15'!J86</f>
        <v>39</v>
      </c>
      <c r="J84" s="16">
        <f>'[1]15'!K86</f>
        <v>0</v>
      </c>
      <c r="K84" s="15">
        <f t="shared" si="15"/>
        <v>159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39</v>
      </c>
      <c r="P84" s="16">
        <f t="shared" si="14"/>
        <v>0</v>
      </c>
      <c r="Q84" s="17">
        <f t="shared" si="16"/>
        <v>159</v>
      </c>
    </row>
    <row r="85" spans="1:17">
      <c r="A85" s="8" t="s">
        <v>127</v>
      </c>
      <c r="B85" s="15">
        <f>'[1]15'!B87</f>
        <v>120</v>
      </c>
      <c r="C85" s="16">
        <f>'[1]15'!C87</f>
        <v>0</v>
      </c>
      <c r="D85" s="16">
        <f>'[1]15'!D87</f>
        <v>200</v>
      </c>
      <c r="E85" s="16">
        <f>'[1]15'!E87</f>
        <v>0</v>
      </c>
      <c r="F85" s="15">
        <f t="shared" si="17"/>
        <v>320</v>
      </c>
      <c r="G85" s="15">
        <f>'[1]15'!H87</f>
        <v>120</v>
      </c>
      <c r="H85" s="16">
        <f>'[1]15'!I87</f>
        <v>0</v>
      </c>
      <c r="I85" s="16">
        <f>'[1]15'!J87</f>
        <v>39</v>
      </c>
      <c r="J85" s="16">
        <f>'[1]15'!K87</f>
        <v>0</v>
      </c>
      <c r="K85" s="15">
        <f t="shared" si="15"/>
        <v>159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39</v>
      </c>
      <c r="P85" s="16">
        <f t="shared" si="14"/>
        <v>0</v>
      </c>
      <c r="Q85" s="17">
        <f t="shared" si="16"/>
        <v>159</v>
      </c>
    </row>
    <row r="86" spans="1:17">
      <c r="A86" s="8" t="s">
        <v>128</v>
      </c>
      <c r="B86" s="15">
        <f>'[1]15'!B88</f>
        <v>120</v>
      </c>
      <c r="C86" s="16">
        <f>'[1]15'!C88</f>
        <v>0</v>
      </c>
      <c r="D86" s="16">
        <f>'[1]15'!D88</f>
        <v>200</v>
      </c>
      <c r="E86" s="16">
        <f>'[1]15'!E88</f>
        <v>0</v>
      </c>
      <c r="F86" s="15">
        <f t="shared" si="17"/>
        <v>320</v>
      </c>
      <c r="G86" s="15">
        <f>'[1]15'!H88</f>
        <v>120</v>
      </c>
      <c r="H86" s="16">
        <f>'[1]15'!I88</f>
        <v>0</v>
      </c>
      <c r="I86" s="16">
        <f>'[1]15'!J88</f>
        <v>39</v>
      </c>
      <c r="J86" s="16">
        <f>'[1]15'!K88</f>
        <v>0</v>
      </c>
      <c r="K86" s="15">
        <f t="shared" si="15"/>
        <v>159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39</v>
      </c>
      <c r="P86" s="16">
        <f t="shared" si="14"/>
        <v>0</v>
      </c>
      <c r="Q86" s="17">
        <f t="shared" si="16"/>
        <v>159</v>
      </c>
    </row>
    <row r="87" spans="1:17">
      <c r="A87" s="8" t="s">
        <v>129</v>
      </c>
      <c r="B87" s="15">
        <f>'[1]15'!B89</f>
        <v>120</v>
      </c>
      <c r="C87" s="16">
        <f>'[1]15'!C89</f>
        <v>0</v>
      </c>
      <c r="D87" s="16">
        <f>'[1]15'!D89</f>
        <v>200</v>
      </c>
      <c r="E87" s="16">
        <f>'[1]15'!E89</f>
        <v>0</v>
      </c>
      <c r="F87" s="15">
        <f t="shared" si="17"/>
        <v>320</v>
      </c>
      <c r="G87" s="15">
        <f>'[1]15'!H89</f>
        <v>120</v>
      </c>
      <c r="H87" s="16">
        <f>'[1]15'!I89</f>
        <v>0</v>
      </c>
      <c r="I87" s="16">
        <f>'[1]15'!J89</f>
        <v>40</v>
      </c>
      <c r="J87" s="16">
        <f>'[1]15'!K89</f>
        <v>0</v>
      </c>
      <c r="K87" s="15">
        <f t="shared" si="15"/>
        <v>160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40</v>
      </c>
      <c r="P87" s="16">
        <f t="shared" si="14"/>
        <v>0</v>
      </c>
      <c r="Q87" s="17">
        <f t="shared" si="16"/>
        <v>160</v>
      </c>
    </row>
    <row r="88" spans="1:17">
      <c r="A88" s="8" t="s">
        <v>130</v>
      </c>
      <c r="B88" s="15">
        <f>'[1]15'!B90</f>
        <v>120</v>
      </c>
      <c r="C88" s="16">
        <f>'[1]15'!C90</f>
        <v>0</v>
      </c>
      <c r="D88" s="16">
        <f>'[1]15'!D90</f>
        <v>200</v>
      </c>
      <c r="E88" s="16">
        <f>'[1]15'!E90</f>
        <v>0</v>
      </c>
      <c r="F88" s="15">
        <f t="shared" si="17"/>
        <v>320</v>
      </c>
      <c r="G88" s="15">
        <f>'[1]15'!H90</f>
        <v>120</v>
      </c>
      <c r="H88" s="16">
        <f>'[1]15'!I90</f>
        <v>0</v>
      </c>
      <c r="I88" s="16">
        <f>'[1]15'!J90</f>
        <v>40</v>
      </c>
      <c r="J88" s="16">
        <f>'[1]15'!K90</f>
        <v>0</v>
      </c>
      <c r="K88" s="15">
        <f t="shared" si="15"/>
        <v>160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40</v>
      </c>
      <c r="P88" s="16">
        <f t="shared" si="14"/>
        <v>0</v>
      </c>
      <c r="Q88" s="17">
        <f t="shared" si="16"/>
        <v>160</v>
      </c>
    </row>
    <row r="89" spans="1:17">
      <c r="A89" s="8" t="s">
        <v>131</v>
      </c>
      <c r="B89" s="15">
        <f>'[1]15'!B91</f>
        <v>120</v>
      </c>
      <c r="C89" s="16">
        <f>'[1]15'!C91</f>
        <v>0</v>
      </c>
      <c r="D89" s="16">
        <f>'[1]15'!D91</f>
        <v>200</v>
      </c>
      <c r="E89" s="16">
        <f>'[1]15'!E91</f>
        <v>0</v>
      </c>
      <c r="F89" s="15">
        <f t="shared" si="17"/>
        <v>320</v>
      </c>
      <c r="G89" s="15">
        <f>'[1]15'!H91</f>
        <v>120</v>
      </c>
      <c r="H89" s="16">
        <f>'[1]15'!I91</f>
        <v>0</v>
      </c>
      <c r="I89" s="16">
        <f>'[1]15'!J91</f>
        <v>40</v>
      </c>
      <c r="J89" s="16">
        <f>'[1]15'!K91</f>
        <v>0</v>
      </c>
      <c r="K89" s="15">
        <f t="shared" si="15"/>
        <v>160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40</v>
      </c>
      <c r="P89" s="16">
        <f t="shared" si="14"/>
        <v>0</v>
      </c>
      <c r="Q89" s="17">
        <f t="shared" si="16"/>
        <v>160</v>
      </c>
    </row>
    <row r="90" spans="1:17">
      <c r="A90" s="8" t="s">
        <v>132</v>
      </c>
      <c r="B90" s="15">
        <f>'[1]15'!B92</f>
        <v>120</v>
      </c>
      <c r="C90" s="16">
        <f>'[1]15'!C92</f>
        <v>0</v>
      </c>
      <c r="D90" s="16">
        <f>'[1]15'!D92</f>
        <v>200</v>
      </c>
      <c r="E90" s="16">
        <f>'[1]15'!E92</f>
        <v>0</v>
      </c>
      <c r="F90" s="15">
        <f t="shared" si="17"/>
        <v>320</v>
      </c>
      <c r="G90" s="15">
        <f>'[1]15'!H92</f>
        <v>120</v>
      </c>
      <c r="H90" s="16">
        <f>'[1]15'!I92</f>
        <v>0</v>
      </c>
      <c r="I90" s="16">
        <f>'[1]15'!J92</f>
        <v>40</v>
      </c>
      <c r="J90" s="16">
        <f>'[1]15'!K92</f>
        <v>0</v>
      </c>
      <c r="K90" s="15">
        <f t="shared" si="15"/>
        <v>160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40</v>
      </c>
      <c r="P90" s="16">
        <f t="shared" si="14"/>
        <v>0</v>
      </c>
      <c r="Q90" s="17">
        <f t="shared" si="16"/>
        <v>160</v>
      </c>
    </row>
    <row r="91" spans="1:17">
      <c r="A91" s="8" t="s">
        <v>133</v>
      </c>
      <c r="B91" s="15">
        <f>'[1]15'!B93</f>
        <v>120</v>
      </c>
      <c r="C91" s="16">
        <f>'[1]15'!C93</f>
        <v>0</v>
      </c>
      <c r="D91" s="16">
        <f>'[1]15'!D93</f>
        <v>200</v>
      </c>
      <c r="E91" s="16">
        <f>'[1]15'!E93</f>
        <v>0</v>
      </c>
      <c r="F91" s="15">
        <f t="shared" si="17"/>
        <v>320</v>
      </c>
      <c r="G91" s="15">
        <f>'[1]15'!H93</f>
        <v>120</v>
      </c>
      <c r="H91" s="16">
        <f>'[1]15'!I93</f>
        <v>0</v>
      </c>
      <c r="I91" s="16">
        <f>'[1]15'!J93</f>
        <v>40</v>
      </c>
      <c r="J91" s="16">
        <f>'[1]15'!K93</f>
        <v>0</v>
      </c>
      <c r="K91" s="15">
        <f t="shared" si="15"/>
        <v>160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40</v>
      </c>
      <c r="P91" s="16">
        <f t="shared" si="14"/>
        <v>0</v>
      </c>
      <c r="Q91" s="17">
        <f t="shared" si="16"/>
        <v>160</v>
      </c>
    </row>
    <row r="92" spans="1:17">
      <c r="A92" s="8" t="s">
        <v>134</v>
      </c>
      <c r="B92" s="15">
        <f>'[1]15'!B94</f>
        <v>120</v>
      </c>
      <c r="C92" s="16">
        <f>'[1]15'!C94</f>
        <v>0</v>
      </c>
      <c r="D92" s="16">
        <f>'[1]15'!D94</f>
        <v>200</v>
      </c>
      <c r="E92" s="16">
        <f>'[1]15'!E94</f>
        <v>0</v>
      </c>
      <c r="F92" s="15">
        <f t="shared" si="17"/>
        <v>320</v>
      </c>
      <c r="G92" s="15">
        <f>'[1]15'!H94</f>
        <v>120</v>
      </c>
      <c r="H92" s="16">
        <f>'[1]15'!I94</f>
        <v>0</v>
      </c>
      <c r="I92" s="16">
        <f>'[1]15'!J94</f>
        <v>40</v>
      </c>
      <c r="J92" s="16">
        <f>'[1]15'!K94</f>
        <v>0</v>
      </c>
      <c r="K92" s="15">
        <f t="shared" si="15"/>
        <v>160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40</v>
      </c>
      <c r="P92" s="16">
        <f t="shared" si="14"/>
        <v>0</v>
      </c>
      <c r="Q92" s="17">
        <f t="shared" si="16"/>
        <v>160</v>
      </c>
    </row>
    <row r="93" spans="1:17">
      <c r="A93" s="8" t="s">
        <v>135</v>
      </c>
      <c r="B93" s="15">
        <f>'[1]15'!B95</f>
        <v>120</v>
      </c>
      <c r="C93" s="16">
        <f>'[1]15'!C95</f>
        <v>0</v>
      </c>
      <c r="D93" s="16">
        <f>'[1]15'!D95</f>
        <v>200</v>
      </c>
      <c r="E93" s="16">
        <f>'[1]15'!E95</f>
        <v>0</v>
      </c>
      <c r="F93" s="15">
        <f t="shared" si="17"/>
        <v>320</v>
      </c>
      <c r="G93" s="15">
        <f>'[1]15'!H95</f>
        <v>120</v>
      </c>
      <c r="H93" s="16">
        <f>'[1]15'!I95</f>
        <v>0</v>
      </c>
      <c r="I93" s="16">
        <f>'[1]15'!J95</f>
        <v>40</v>
      </c>
      <c r="J93" s="16">
        <f>'[1]15'!K95</f>
        <v>0</v>
      </c>
      <c r="K93" s="15">
        <f t="shared" si="15"/>
        <v>160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40</v>
      </c>
      <c r="P93" s="16">
        <f t="shared" si="14"/>
        <v>0</v>
      </c>
      <c r="Q93" s="17">
        <f t="shared" si="16"/>
        <v>160</v>
      </c>
    </row>
    <row r="94" spans="1:17">
      <c r="A94" s="8" t="s">
        <v>136</v>
      </c>
      <c r="B94" s="15">
        <f>'[1]15'!B96</f>
        <v>120</v>
      </c>
      <c r="C94" s="16">
        <f>'[1]15'!C96</f>
        <v>0</v>
      </c>
      <c r="D94" s="16">
        <f>'[1]15'!D96</f>
        <v>200</v>
      </c>
      <c r="E94" s="16">
        <f>'[1]15'!E96</f>
        <v>0</v>
      </c>
      <c r="F94" s="15">
        <f t="shared" si="17"/>
        <v>320</v>
      </c>
      <c r="G94" s="15">
        <f>'[1]15'!H96</f>
        <v>120</v>
      </c>
      <c r="H94" s="16">
        <f>'[1]15'!I96</f>
        <v>0</v>
      </c>
      <c r="I94" s="16">
        <f>'[1]15'!J96</f>
        <v>40</v>
      </c>
      <c r="J94" s="16">
        <f>'[1]15'!K96</f>
        <v>0</v>
      </c>
      <c r="K94" s="15">
        <f t="shared" si="15"/>
        <v>160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40</v>
      </c>
      <c r="P94" s="16">
        <f t="shared" si="14"/>
        <v>0</v>
      </c>
      <c r="Q94" s="17">
        <f t="shared" si="16"/>
        <v>160</v>
      </c>
    </row>
    <row r="95" spans="1:17">
      <c r="A95" s="8" t="s">
        <v>137</v>
      </c>
      <c r="B95" s="15">
        <f>'[1]15'!B97</f>
        <v>120</v>
      </c>
      <c r="C95" s="16">
        <f>'[1]15'!C97</f>
        <v>0</v>
      </c>
      <c r="D95" s="16">
        <f>'[1]15'!D97</f>
        <v>200</v>
      </c>
      <c r="E95" s="16">
        <f>'[1]15'!E97</f>
        <v>0</v>
      </c>
      <c r="F95" s="15">
        <f t="shared" si="17"/>
        <v>320</v>
      </c>
      <c r="G95" s="15">
        <f>'[1]15'!H97</f>
        <v>120</v>
      </c>
      <c r="H95" s="16">
        <f>'[1]15'!I97</f>
        <v>0</v>
      </c>
      <c r="I95" s="16">
        <f>'[1]15'!J97</f>
        <v>40</v>
      </c>
      <c r="J95" s="16">
        <f>'[1]15'!K97</f>
        <v>0</v>
      </c>
      <c r="K95" s="15">
        <f t="shared" si="15"/>
        <v>160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40</v>
      </c>
      <c r="P95" s="16">
        <f t="shared" si="14"/>
        <v>0</v>
      </c>
      <c r="Q95" s="17">
        <f t="shared" si="16"/>
        <v>160</v>
      </c>
    </row>
    <row r="96" spans="1:17">
      <c r="A96" s="8" t="s">
        <v>138</v>
      </c>
      <c r="B96" s="15">
        <f>'[1]15'!B98</f>
        <v>120</v>
      </c>
      <c r="C96" s="16">
        <f>'[1]15'!C98</f>
        <v>0</v>
      </c>
      <c r="D96" s="16">
        <f>'[1]15'!D98</f>
        <v>200</v>
      </c>
      <c r="E96" s="16">
        <f>'[1]15'!E98</f>
        <v>0</v>
      </c>
      <c r="F96" s="15">
        <f t="shared" si="17"/>
        <v>320</v>
      </c>
      <c r="G96" s="15">
        <f>'[1]15'!H98</f>
        <v>120</v>
      </c>
      <c r="H96" s="16">
        <f>'[1]15'!I98</f>
        <v>0</v>
      </c>
      <c r="I96" s="16">
        <f>'[1]15'!J98</f>
        <v>40</v>
      </c>
      <c r="J96" s="16">
        <f>'[1]15'!K98</f>
        <v>0</v>
      </c>
      <c r="K96" s="15">
        <f t="shared" si="15"/>
        <v>160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40</v>
      </c>
      <c r="P96" s="16">
        <f t="shared" si="14"/>
        <v>0</v>
      </c>
      <c r="Q96" s="17">
        <f t="shared" si="16"/>
        <v>160</v>
      </c>
    </row>
    <row r="97" spans="1:17">
      <c r="A97" s="8" t="s">
        <v>139</v>
      </c>
      <c r="B97" s="15">
        <f>'[1]15'!B99</f>
        <v>120</v>
      </c>
      <c r="C97" s="16">
        <f>'[1]15'!C99</f>
        <v>0</v>
      </c>
      <c r="D97" s="16">
        <f>'[1]15'!D99</f>
        <v>200</v>
      </c>
      <c r="E97" s="16">
        <f>'[1]15'!E99</f>
        <v>0</v>
      </c>
      <c r="F97" s="15">
        <f t="shared" si="17"/>
        <v>320</v>
      </c>
      <c r="G97" s="15">
        <f>'[1]15'!H99</f>
        <v>120</v>
      </c>
      <c r="H97" s="16">
        <f>'[1]15'!I99</f>
        <v>0</v>
      </c>
      <c r="I97" s="16">
        <f>'[1]15'!J99</f>
        <v>40</v>
      </c>
      <c r="J97" s="16">
        <f>'[1]15'!K99</f>
        <v>0</v>
      </c>
      <c r="K97" s="15">
        <f t="shared" si="15"/>
        <v>160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40</v>
      </c>
      <c r="P97" s="16">
        <f t="shared" si="14"/>
        <v>0</v>
      </c>
      <c r="Q97" s="17">
        <f t="shared" si="16"/>
        <v>160</v>
      </c>
    </row>
    <row r="98" spans="1:17">
      <c r="A98" s="8" t="s">
        <v>140</v>
      </c>
      <c r="B98" s="15">
        <f>'[1]15'!B100</f>
        <v>120</v>
      </c>
      <c r="C98" s="16">
        <f>'[1]15'!C100</f>
        <v>0</v>
      </c>
      <c r="D98" s="16">
        <f>'[1]15'!D100</f>
        <v>200</v>
      </c>
      <c r="E98" s="16">
        <f>'[1]15'!E100</f>
        <v>0</v>
      </c>
      <c r="F98" s="15">
        <f t="shared" si="17"/>
        <v>320</v>
      </c>
      <c r="G98" s="15">
        <f>'[1]15'!H100</f>
        <v>120</v>
      </c>
      <c r="H98" s="16">
        <f>'[1]15'!I100</f>
        <v>0</v>
      </c>
      <c r="I98" s="16">
        <f>'[1]15'!J100</f>
        <v>40</v>
      </c>
      <c r="J98" s="16">
        <f>'[1]15'!K100</f>
        <v>0</v>
      </c>
      <c r="K98" s="15">
        <f t="shared" si="15"/>
        <v>160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40</v>
      </c>
      <c r="P98" s="16">
        <f t="shared" si="14"/>
        <v>0</v>
      </c>
      <c r="Q98" s="17">
        <f t="shared" si="16"/>
        <v>160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0.86175000000000002</v>
      </c>
      <c r="J99" s="15">
        <f t="shared" si="18"/>
        <v>0</v>
      </c>
      <c r="K99" s="15">
        <f t="shared" si="18"/>
        <v>3.7417500000000001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0.86175000000000002</v>
      </c>
      <c r="P99" s="15">
        <f t="shared" si="18"/>
        <v>0</v>
      </c>
      <c r="Q99" s="15">
        <f t="shared" si="18"/>
        <v>3.7417500000000001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44819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'[2]15'!B5</f>
        <v>84</v>
      </c>
      <c r="C3" s="202">
        <f>'[2]15'!C5</f>
        <v>0</v>
      </c>
      <c r="D3" s="202">
        <f>'[2]15'!D5</f>
        <v>0</v>
      </c>
      <c r="E3" s="202">
        <f>'[2]15'!E5</f>
        <v>0</v>
      </c>
      <c r="F3" s="15">
        <f>SUM(B3:E3)</f>
        <v>84</v>
      </c>
      <c r="G3" s="201">
        <f>'[2]15'!H5</f>
        <v>36</v>
      </c>
      <c r="H3" s="202">
        <f>'[2]15'!I5</f>
        <v>0</v>
      </c>
      <c r="I3" s="202">
        <f>'[2]15'!J5</f>
        <v>0</v>
      </c>
      <c r="J3" s="202">
        <f>'[2]15'!K5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'[2]15'!B6</f>
        <v>84</v>
      </c>
      <c r="C4" s="202">
        <f>'[2]15'!C6</f>
        <v>0</v>
      </c>
      <c r="D4" s="202">
        <f>'[2]15'!D6</f>
        <v>0</v>
      </c>
      <c r="E4" s="202">
        <f>'[2]15'!E6</f>
        <v>0</v>
      </c>
      <c r="F4" s="15">
        <f>SUM(B4:E4)</f>
        <v>84</v>
      </c>
      <c r="G4" s="201">
        <f>'[2]15'!H6</f>
        <v>36</v>
      </c>
      <c r="H4" s="202">
        <f>'[2]15'!I6</f>
        <v>0</v>
      </c>
      <c r="I4" s="202">
        <f>'[2]15'!J6</f>
        <v>0</v>
      </c>
      <c r="J4" s="202">
        <f>'[2]15'!K6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'[2]15'!B7</f>
        <v>84</v>
      </c>
      <c r="C5" s="202">
        <f>'[2]15'!C7</f>
        <v>0</v>
      </c>
      <c r="D5" s="202">
        <f>'[2]15'!D7</f>
        <v>0</v>
      </c>
      <c r="E5" s="202">
        <f>'[2]15'!E7</f>
        <v>0</v>
      </c>
      <c r="F5" s="15">
        <f t="shared" ref="F5:F68" si="6">SUM(B5:E5)</f>
        <v>84</v>
      </c>
      <c r="G5" s="201">
        <f>'[2]15'!H7</f>
        <v>37</v>
      </c>
      <c r="H5" s="202">
        <f>'[2]15'!I7</f>
        <v>0</v>
      </c>
      <c r="I5" s="202">
        <f>'[2]15'!J7</f>
        <v>0</v>
      </c>
      <c r="J5" s="202">
        <f>'[2]15'!K7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1">
        <f>'[2]15'!B8</f>
        <v>84</v>
      </c>
      <c r="C6" s="202">
        <f>'[2]15'!C8</f>
        <v>0</v>
      </c>
      <c r="D6" s="202">
        <f>'[2]15'!D8</f>
        <v>0</v>
      </c>
      <c r="E6" s="202">
        <f>'[2]15'!E8</f>
        <v>0</v>
      </c>
      <c r="F6" s="15">
        <f t="shared" si="6"/>
        <v>84</v>
      </c>
      <c r="G6" s="201">
        <f>'[2]15'!H8</f>
        <v>37</v>
      </c>
      <c r="H6" s="202">
        <f>'[2]15'!I8</f>
        <v>0</v>
      </c>
      <c r="I6" s="202">
        <f>'[2]15'!J8</f>
        <v>0</v>
      </c>
      <c r="J6" s="202">
        <f>'[2]15'!K8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1">
        <f>'[2]15'!B9</f>
        <v>84</v>
      </c>
      <c r="C7" s="202">
        <f>'[2]15'!C9</f>
        <v>0</v>
      </c>
      <c r="D7" s="202">
        <f>'[2]15'!D9</f>
        <v>0</v>
      </c>
      <c r="E7" s="202">
        <f>'[2]15'!E9</f>
        <v>0</v>
      </c>
      <c r="F7" s="15">
        <f t="shared" si="6"/>
        <v>84</v>
      </c>
      <c r="G7" s="201">
        <f>'[2]15'!H9</f>
        <v>37</v>
      </c>
      <c r="H7" s="202">
        <f>'[2]15'!I9</f>
        <v>0</v>
      </c>
      <c r="I7" s="202">
        <f>'[2]15'!J9</f>
        <v>0</v>
      </c>
      <c r="J7" s="202">
        <f>'[2]15'!K9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1">
        <f>'[2]15'!B10</f>
        <v>84</v>
      </c>
      <c r="C8" s="202">
        <f>'[2]15'!C10</f>
        <v>0</v>
      </c>
      <c r="D8" s="202">
        <f>'[2]15'!D10</f>
        <v>0</v>
      </c>
      <c r="E8" s="202">
        <f>'[2]15'!E10</f>
        <v>0</v>
      </c>
      <c r="F8" s="15">
        <f t="shared" si="6"/>
        <v>84</v>
      </c>
      <c r="G8" s="201">
        <f>'[2]15'!H10</f>
        <v>37</v>
      </c>
      <c r="H8" s="202">
        <f>'[2]15'!I10</f>
        <v>0</v>
      </c>
      <c r="I8" s="202">
        <f>'[2]15'!J10</f>
        <v>0</v>
      </c>
      <c r="J8" s="202">
        <f>'[2]15'!K10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1">
        <f>'[2]15'!B11</f>
        <v>84</v>
      </c>
      <c r="C9" s="202">
        <f>'[2]15'!C11</f>
        <v>0</v>
      </c>
      <c r="D9" s="202">
        <f>'[2]15'!D11</f>
        <v>0</v>
      </c>
      <c r="E9" s="202">
        <f>'[2]15'!E11</f>
        <v>0</v>
      </c>
      <c r="F9" s="15">
        <f t="shared" si="6"/>
        <v>84</v>
      </c>
      <c r="G9" s="201">
        <f>'[2]15'!H11</f>
        <v>37</v>
      </c>
      <c r="H9" s="202">
        <f>'[2]15'!I11</f>
        <v>0</v>
      </c>
      <c r="I9" s="202">
        <f>'[2]15'!J11</f>
        <v>0</v>
      </c>
      <c r="J9" s="202">
        <f>'[2]15'!K11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1">
        <f>'[2]15'!B12</f>
        <v>84</v>
      </c>
      <c r="C10" s="202">
        <f>'[2]15'!C12</f>
        <v>0</v>
      </c>
      <c r="D10" s="202">
        <f>'[2]15'!D12</f>
        <v>0</v>
      </c>
      <c r="E10" s="202">
        <f>'[2]15'!E12</f>
        <v>0</v>
      </c>
      <c r="F10" s="15">
        <f t="shared" si="6"/>
        <v>84</v>
      </c>
      <c r="G10" s="201">
        <f>'[2]15'!H12</f>
        <v>37</v>
      </c>
      <c r="H10" s="202">
        <f>'[2]15'!I12</f>
        <v>0</v>
      </c>
      <c r="I10" s="202">
        <f>'[2]15'!J12</f>
        <v>0</v>
      </c>
      <c r="J10" s="202">
        <f>'[2]15'!K12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1">
        <f>'[2]15'!B13</f>
        <v>84</v>
      </c>
      <c r="C11" s="202">
        <f>'[2]15'!C13</f>
        <v>0</v>
      </c>
      <c r="D11" s="202">
        <f>'[2]15'!D13</f>
        <v>0</v>
      </c>
      <c r="E11" s="202">
        <f>'[2]15'!E13</f>
        <v>0</v>
      </c>
      <c r="F11" s="15">
        <f t="shared" si="6"/>
        <v>84</v>
      </c>
      <c r="G11" s="201">
        <f>'[2]15'!H13</f>
        <v>37</v>
      </c>
      <c r="H11" s="202">
        <f>'[2]15'!I13</f>
        <v>0</v>
      </c>
      <c r="I11" s="202">
        <f>'[2]15'!J13</f>
        <v>0</v>
      </c>
      <c r="J11" s="202">
        <f>'[2]15'!K13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1">
        <f>'[2]15'!B14</f>
        <v>84</v>
      </c>
      <c r="C12" s="202">
        <f>'[2]15'!C14</f>
        <v>0</v>
      </c>
      <c r="D12" s="202">
        <f>'[2]15'!D14</f>
        <v>0</v>
      </c>
      <c r="E12" s="202">
        <f>'[2]15'!E14</f>
        <v>0</v>
      </c>
      <c r="F12" s="15">
        <f t="shared" si="6"/>
        <v>84</v>
      </c>
      <c r="G12" s="201">
        <f>'[2]15'!H14</f>
        <v>37</v>
      </c>
      <c r="H12" s="202">
        <f>'[2]15'!I14</f>
        <v>0</v>
      </c>
      <c r="I12" s="202">
        <f>'[2]15'!J14</f>
        <v>0</v>
      </c>
      <c r="J12" s="202">
        <f>'[2]15'!K14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1">
        <f>'[2]15'!B15</f>
        <v>84</v>
      </c>
      <c r="C13" s="202">
        <f>'[2]15'!C15</f>
        <v>0</v>
      </c>
      <c r="D13" s="202">
        <f>'[2]15'!D15</f>
        <v>0</v>
      </c>
      <c r="E13" s="202">
        <f>'[2]15'!E15</f>
        <v>0</v>
      </c>
      <c r="F13" s="15">
        <f t="shared" si="6"/>
        <v>84</v>
      </c>
      <c r="G13" s="201">
        <f>'[2]15'!H15</f>
        <v>37</v>
      </c>
      <c r="H13" s="202">
        <f>'[2]15'!I15</f>
        <v>0</v>
      </c>
      <c r="I13" s="202">
        <f>'[2]15'!J15</f>
        <v>0</v>
      </c>
      <c r="J13" s="202">
        <f>'[2]15'!K15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1">
        <f>'[2]15'!B16</f>
        <v>84</v>
      </c>
      <c r="C14" s="202">
        <f>'[2]15'!C16</f>
        <v>0</v>
      </c>
      <c r="D14" s="202">
        <f>'[2]15'!D16</f>
        <v>0</v>
      </c>
      <c r="E14" s="202">
        <f>'[2]15'!E16</f>
        <v>0</v>
      </c>
      <c r="F14" s="15">
        <f t="shared" si="6"/>
        <v>84</v>
      </c>
      <c r="G14" s="201">
        <f>'[2]15'!H16</f>
        <v>37</v>
      </c>
      <c r="H14" s="202">
        <f>'[2]15'!I16</f>
        <v>0</v>
      </c>
      <c r="I14" s="202">
        <f>'[2]15'!J16</f>
        <v>0</v>
      </c>
      <c r="J14" s="202">
        <f>'[2]15'!K16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1">
        <f>'[2]15'!B17</f>
        <v>84</v>
      </c>
      <c r="C15" s="202">
        <f>'[2]15'!C17</f>
        <v>0</v>
      </c>
      <c r="D15" s="202">
        <f>'[2]15'!D17</f>
        <v>0</v>
      </c>
      <c r="E15" s="202">
        <f>'[2]15'!E17</f>
        <v>0</v>
      </c>
      <c r="F15" s="15">
        <f t="shared" si="6"/>
        <v>84</v>
      </c>
      <c r="G15" s="201">
        <f>'[2]15'!H17</f>
        <v>36</v>
      </c>
      <c r="H15" s="202">
        <f>'[2]15'!I17</f>
        <v>0</v>
      </c>
      <c r="I15" s="202">
        <f>'[2]15'!J17</f>
        <v>0</v>
      </c>
      <c r="J15" s="202">
        <f>'[2]15'!K17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'[2]15'!B18</f>
        <v>84</v>
      </c>
      <c r="C16" s="202">
        <f>'[2]15'!C18</f>
        <v>0</v>
      </c>
      <c r="D16" s="202">
        <f>'[2]15'!D18</f>
        <v>0</v>
      </c>
      <c r="E16" s="202">
        <f>'[2]15'!E18</f>
        <v>0</v>
      </c>
      <c r="F16" s="15">
        <f t="shared" si="6"/>
        <v>84</v>
      </c>
      <c r="G16" s="201">
        <f>'[2]15'!H18</f>
        <v>36</v>
      </c>
      <c r="H16" s="202">
        <f>'[2]15'!I18</f>
        <v>0</v>
      </c>
      <c r="I16" s="202">
        <f>'[2]15'!J18</f>
        <v>0</v>
      </c>
      <c r="J16" s="202">
        <f>'[2]15'!K18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'[2]15'!B19</f>
        <v>84</v>
      </c>
      <c r="C17" s="202">
        <f>'[2]15'!C19</f>
        <v>0</v>
      </c>
      <c r="D17" s="202">
        <f>'[2]15'!D19</f>
        <v>0</v>
      </c>
      <c r="E17" s="202">
        <f>'[2]15'!E19</f>
        <v>0</v>
      </c>
      <c r="F17" s="15">
        <f t="shared" si="6"/>
        <v>84</v>
      </c>
      <c r="G17" s="201">
        <f>'[2]15'!H19</f>
        <v>36</v>
      </c>
      <c r="H17" s="202">
        <f>'[2]15'!I19</f>
        <v>0</v>
      </c>
      <c r="I17" s="202">
        <f>'[2]15'!J19</f>
        <v>0</v>
      </c>
      <c r="J17" s="202">
        <f>'[2]15'!K19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'[2]15'!B20</f>
        <v>84</v>
      </c>
      <c r="C18" s="202">
        <f>'[2]15'!C20</f>
        <v>0</v>
      </c>
      <c r="D18" s="202">
        <f>'[2]15'!D20</f>
        <v>0</v>
      </c>
      <c r="E18" s="202">
        <f>'[2]15'!E20</f>
        <v>0</v>
      </c>
      <c r="F18" s="15">
        <f t="shared" si="6"/>
        <v>84</v>
      </c>
      <c r="G18" s="201">
        <f>'[2]15'!H20</f>
        <v>36</v>
      </c>
      <c r="H18" s="202">
        <f>'[2]15'!I20</f>
        <v>0</v>
      </c>
      <c r="I18" s="202">
        <f>'[2]15'!J20</f>
        <v>0</v>
      </c>
      <c r="J18" s="202">
        <f>'[2]15'!K20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'[2]15'!B21</f>
        <v>84</v>
      </c>
      <c r="C19" s="202">
        <f>'[2]15'!C21</f>
        <v>0</v>
      </c>
      <c r="D19" s="202">
        <f>'[2]15'!D21</f>
        <v>0</v>
      </c>
      <c r="E19" s="202">
        <f>'[2]15'!E21</f>
        <v>0</v>
      </c>
      <c r="F19" s="15">
        <f t="shared" si="6"/>
        <v>84</v>
      </c>
      <c r="G19" s="201">
        <f>'[2]15'!H21</f>
        <v>36</v>
      </c>
      <c r="H19" s="202">
        <f>'[2]15'!I21</f>
        <v>0</v>
      </c>
      <c r="I19" s="202">
        <f>'[2]15'!J21</f>
        <v>0</v>
      </c>
      <c r="J19" s="202">
        <f>'[2]15'!K21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'[2]15'!B22</f>
        <v>84</v>
      </c>
      <c r="C20" s="202">
        <f>'[2]15'!C22</f>
        <v>0</v>
      </c>
      <c r="D20" s="202">
        <f>'[2]15'!D22</f>
        <v>0</v>
      </c>
      <c r="E20" s="202">
        <f>'[2]15'!E22</f>
        <v>0</v>
      </c>
      <c r="F20" s="15">
        <f t="shared" si="6"/>
        <v>84</v>
      </c>
      <c r="G20" s="201">
        <f>'[2]15'!H22</f>
        <v>36</v>
      </c>
      <c r="H20" s="202">
        <f>'[2]15'!I22</f>
        <v>0</v>
      </c>
      <c r="I20" s="202">
        <f>'[2]15'!J22</f>
        <v>0</v>
      </c>
      <c r="J20" s="202">
        <f>'[2]15'!K22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'[2]15'!B23</f>
        <v>84</v>
      </c>
      <c r="C21" s="202">
        <f>'[2]15'!C23</f>
        <v>0</v>
      </c>
      <c r="D21" s="202">
        <f>'[2]15'!D23</f>
        <v>0</v>
      </c>
      <c r="E21" s="202">
        <f>'[2]15'!E23</f>
        <v>0</v>
      </c>
      <c r="F21" s="15">
        <f t="shared" si="6"/>
        <v>84</v>
      </c>
      <c r="G21" s="201">
        <f>'[2]15'!H23</f>
        <v>36</v>
      </c>
      <c r="H21" s="202">
        <f>'[2]15'!I23</f>
        <v>0</v>
      </c>
      <c r="I21" s="202">
        <f>'[2]15'!J23</f>
        <v>0</v>
      </c>
      <c r="J21" s="202">
        <f>'[2]15'!K23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'[2]15'!B24</f>
        <v>84</v>
      </c>
      <c r="C22" s="202">
        <f>'[2]15'!C24</f>
        <v>0</v>
      </c>
      <c r="D22" s="202">
        <f>'[2]15'!D24</f>
        <v>0</v>
      </c>
      <c r="E22" s="202">
        <f>'[2]15'!E24</f>
        <v>0</v>
      </c>
      <c r="F22" s="15">
        <f t="shared" si="6"/>
        <v>84</v>
      </c>
      <c r="G22" s="201">
        <f>'[2]15'!H24</f>
        <v>36</v>
      </c>
      <c r="H22" s="202">
        <f>'[2]15'!I24</f>
        <v>0</v>
      </c>
      <c r="I22" s="202">
        <f>'[2]15'!J24</f>
        <v>0</v>
      </c>
      <c r="J22" s="202">
        <f>'[2]15'!K24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'[2]15'!B25</f>
        <v>84</v>
      </c>
      <c r="C23" s="202">
        <f>'[2]15'!C25</f>
        <v>0</v>
      </c>
      <c r="D23" s="202">
        <f>'[2]15'!D25</f>
        <v>0</v>
      </c>
      <c r="E23" s="202">
        <f>'[2]15'!E25</f>
        <v>0</v>
      </c>
      <c r="F23" s="15">
        <f t="shared" si="6"/>
        <v>84</v>
      </c>
      <c r="G23" s="201">
        <f>'[2]15'!H25</f>
        <v>36</v>
      </c>
      <c r="H23" s="202">
        <f>'[2]15'!I25</f>
        <v>0</v>
      </c>
      <c r="I23" s="202">
        <f>'[2]15'!J25</f>
        <v>0</v>
      </c>
      <c r="J23" s="202">
        <f>'[2]15'!K25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'[2]15'!B26</f>
        <v>84</v>
      </c>
      <c r="C24" s="202">
        <f>'[2]15'!C26</f>
        <v>0</v>
      </c>
      <c r="D24" s="202">
        <f>'[2]15'!D26</f>
        <v>0</v>
      </c>
      <c r="E24" s="202">
        <f>'[2]15'!E26</f>
        <v>0</v>
      </c>
      <c r="F24" s="15">
        <f t="shared" si="6"/>
        <v>84</v>
      </c>
      <c r="G24" s="201">
        <f>'[2]15'!H26</f>
        <v>36</v>
      </c>
      <c r="H24" s="202">
        <f>'[2]15'!I26</f>
        <v>0</v>
      </c>
      <c r="I24" s="202">
        <f>'[2]15'!J26</f>
        <v>0</v>
      </c>
      <c r="J24" s="202">
        <f>'[2]15'!K26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'[2]15'!B27</f>
        <v>84</v>
      </c>
      <c r="C25" s="202">
        <f>'[2]15'!C27</f>
        <v>0</v>
      </c>
      <c r="D25" s="202">
        <f>'[2]15'!D27</f>
        <v>0</v>
      </c>
      <c r="E25" s="202">
        <f>'[2]15'!E27</f>
        <v>0</v>
      </c>
      <c r="F25" s="15">
        <f t="shared" si="6"/>
        <v>84</v>
      </c>
      <c r="G25" s="201">
        <f>'[2]15'!H27</f>
        <v>36</v>
      </c>
      <c r="H25" s="202">
        <f>'[2]15'!I27</f>
        <v>0</v>
      </c>
      <c r="I25" s="202">
        <f>'[2]15'!J27</f>
        <v>0</v>
      </c>
      <c r="J25" s="202">
        <f>'[2]15'!K27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'[2]15'!B28</f>
        <v>84</v>
      </c>
      <c r="C26" s="202">
        <f>'[2]15'!C28</f>
        <v>0</v>
      </c>
      <c r="D26" s="202">
        <f>'[2]15'!D28</f>
        <v>0</v>
      </c>
      <c r="E26" s="202">
        <f>'[2]15'!E28</f>
        <v>0</v>
      </c>
      <c r="F26" s="15">
        <f t="shared" si="6"/>
        <v>84</v>
      </c>
      <c r="G26" s="201">
        <f>'[2]15'!H28</f>
        <v>37</v>
      </c>
      <c r="H26" s="202">
        <f>'[2]15'!I28</f>
        <v>0</v>
      </c>
      <c r="I26" s="202">
        <f>'[2]15'!J28</f>
        <v>0</v>
      </c>
      <c r="J26" s="202">
        <f>'[2]15'!K28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'[2]15'!B29</f>
        <v>84</v>
      </c>
      <c r="C27" s="202">
        <f>'[2]15'!C29</f>
        <v>0</v>
      </c>
      <c r="D27" s="202">
        <f>'[2]15'!D29</f>
        <v>0</v>
      </c>
      <c r="E27" s="202">
        <f>'[2]15'!E29</f>
        <v>0</v>
      </c>
      <c r="F27" s="15">
        <f t="shared" si="6"/>
        <v>84</v>
      </c>
      <c r="G27" s="201">
        <f>'[2]15'!H29</f>
        <v>37</v>
      </c>
      <c r="H27" s="202">
        <f>'[2]15'!I29</f>
        <v>0</v>
      </c>
      <c r="I27" s="202">
        <f>'[2]15'!J29</f>
        <v>0</v>
      </c>
      <c r="J27" s="202">
        <f>'[2]15'!K29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'[2]15'!B30</f>
        <v>84</v>
      </c>
      <c r="C28" s="202">
        <f>'[2]15'!C30</f>
        <v>0</v>
      </c>
      <c r="D28" s="202">
        <f>'[2]15'!D30</f>
        <v>0</v>
      </c>
      <c r="E28" s="202">
        <f>'[2]15'!E30</f>
        <v>0</v>
      </c>
      <c r="F28" s="15">
        <f t="shared" si="6"/>
        <v>84</v>
      </c>
      <c r="G28" s="201">
        <f>'[2]15'!H30</f>
        <v>37</v>
      </c>
      <c r="H28" s="202">
        <f>'[2]15'!I30</f>
        <v>0</v>
      </c>
      <c r="I28" s="202">
        <f>'[2]15'!J30</f>
        <v>0</v>
      </c>
      <c r="J28" s="202">
        <f>'[2]15'!K30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'[2]15'!B31</f>
        <v>84</v>
      </c>
      <c r="C29" s="202">
        <f>'[2]15'!C31</f>
        <v>0</v>
      </c>
      <c r="D29" s="202">
        <f>'[2]15'!D31</f>
        <v>0</v>
      </c>
      <c r="E29" s="202">
        <f>'[2]15'!E31</f>
        <v>0</v>
      </c>
      <c r="F29" s="15">
        <f t="shared" si="6"/>
        <v>84</v>
      </c>
      <c r="G29" s="201">
        <f>'[2]15'!H31</f>
        <v>37</v>
      </c>
      <c r="H29" s="202">
        <f>'[2]15'!I31</f>
        <v>0</v>
      </c>
      <c r="I29" s="202">
        <f>'[2]15'!J31</f>
        <v>0</v>
      </c>
      <c r="J29" s="202">
        <f>'[2]15'!K31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'[2]15'!B32</f>
        <v>84</v>
      </c>
      <c r="C30" s="202">
        <f>'[2]15'!C32</f>
        <v>0</v>
      </c>
      <c r="D30" s="202">
        <f>'[2]15'!D32</f>
        <v>0</v>
      </c>
      <c r="E30" s="202">
        <f>'[2]15'!E32</f>
        <v>0</v>
      </c>
      <c r="F30" s="15">
        <f t="shared" si="6"/>
        <v>84</v>
      </c>
      <c r="G30" s="201">
        <f>'[2]15'!H32</f>
        <v>36</v>
      </c>
      <c r="H30" s="202">
        <f>'[2]15'!I32</f>
        <v>0</v>
      </c>
      <c r="I30" s="202">
        <f>'[2]15'!J32</f>
        <v>0</v>
      </c>
      <c r="J30" s="202">
        <f>'[2]15'!K32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'[2]15'!B33</f>
        <v>84</v>
      </c>
      <c r="C31" s="202">
        <f>'[2]15'!C33</f>
        <v>0</v>
      </c>
      <c r="D31" s="202">
        <f>'[2]15'!D33</f>
        <v>0</v>
      </c>
      <c r="E31" s="202">
        <f>'[2]15'!E33</f>
        <v>0</v>
      </c>
      <c r="F31" s="15">
        <f t="shared" si="6"/>
        <v>84</v>
      </c>
      <c r="G31" s="201">
        <f>'[2]15'!H33</f>
        <v>36</v>
      </c>
      <c r="H31" s="202">
        <f>'[2]15'!I33</f>
        <v>0</v>
      </c>
      <c r="I31" s="202">
        <f>'[2]15'!J33</f>
        <v>0</v>
      </c>
      <c r="J31" s="202">
        <f>'[2]15'!K33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'[2]15'!B34</f>
        <v>84</v>
      </c>
      <c r="C32" s="202">
        <f>'[2]15'!C34</f>
        <v>0</v>
      </c>
      <c r="D32" s="202">
        <f>'[2]15'!D34</f>
        <v>0</v>
      </c>
      <c r="E32" s="202">
        <f>'[2]15'!E34</f>
        <v>0</v>
      </c>
      <c r="F32" s="15">
        <f t="shared" si="6"/>
        <v>84</v>
      </c>
      <c r="G32" s="201">
        <f>'[2]15'!H34</f>
        <v>36</v>
      </c>
      <c r="H32" s="202">
        <f>'[2]15'!I34</f>
        <v>0</v>
      </c>
      <c r="I32" s="202">
        <f>'[2]15'!J34</f>
        <v>0</v>
      </c>
      <c r="J32" s="202">
        <f>'[2]15'!K34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'[2]15'!B35</f>
        <v>84</v>
      </c>
      <c r="C33" s="202">
        <f>'[2]15'!C35</f>
        <v>0</v>
      </c>
      <c r="D33" s="202">
        <f>'[2]15'!D35</f>
        <v>0</v>
      </c>
      <c r="E33" s="202">
        <f>'[2]15'!E35</f>
        <v>0</v>
      </c>
      <c r="F33" s="15">
        <f t="shared" si="6"/>
        <v>84</v>
      </c>
      <c r="G33" s="201">
        <f>'[2]15'!H35</f>
        <v>36</v>
      </c>
      <c r="H33" s="202">
        <f>'[2]15'!I35</f>
        <v>0</v>
      </c>
      <c r="I33" s="202">
        <f>'[2]15'!J35</f>
        <v>0</v>
      </c>
      <c r="J33" s="202">
        <f>'[2]15'!K35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'[2]15'!B36</f>
        <v>84</v>
      </c>
      <c r="C34" s="202">
        <f>'[2]15'!C36</f>
        <v>0</v>
      </c>
      <c r="D34" s="202">
        <f>'[2]15'!D36</f>
        <v>0</v>
      </c>
      <c r="E34" s="202">
        <f>'[2]15'!E36</f>
        <v>0</v>
      </c>
      <c r="F34" s="15">
        <f t="shared" si="6"/>
        <v>84</v>
      </c>
      <c r="G34" s="201">
        <f>'[2]15'!H36</f>
        <v>36</v>
      </c>
      <c r="H34" s="202">
        <f>'[2]15'!I36</f>
        <v>0</v>
      </c>
      <c r="I34" s="202">
        <f>'[2]15'!J36</f>
        <v>0</v>
      </c>
      <c r="J34" s="202">
        <f>'[2]15'!K36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'[2]15'!B37</f>
        <v>84</v>
      </c>
      <c r="C35" s="202">
        <f>'[2]15'!C37</f>
        <v>0</v>
      </c>
      <c r="D35" s="202">
        <f>'[2]15'!D37</f>
        <v>0</v>
      </c>
      <c r="E35" s="202">
        <f>'[2]15'!E37</f>
        <v>0</v>
      </c>
      <c r="F35" s="15">
        <f t="shared" si="6"/>
        <v>84</v>
      </c>
      <c r="G35" s="201">
        <f>'[2]15'!H37</f>
        <v>36</v>
      </c>
      <c r="H35" s="202">
        <f>'[2]15'!I37</f>
        <v>0</v>
      </c>
      <c r="I35" s="202">
        <f>'[2]15'!J37</f>
        <v>0</v>
      </c>
      <c r="J35" s="202">
        <f>'[2]15'!K37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'[2]15'!B38</f>
        <v>84</v>
      </c>
      <c r="C36" s="202">
        <f>'[2]15'!C38</f>
        <v>0</v>
      </c>
      <c r="D36" s="202">
        <f>'[2]15'!D38</f>
        <v>0</v>
      </c>
      <c r="E36" s="202">
        <f>'[2]15'!E38</f>
        <v>0</v>
      </c>
      <c r="F36" s="15">
        <f t="shared" si="6"/>
        <v>84</v>
      </c>
      <c r="G36" s="201">
        <f>'[2]15'!H38</f>
        <v>36</v>
      </c>
      <c r="H36" s="202">
        <f>'[2]15'!I38</f>
        <v>0</v>
      </c>
      <c r="I36" s="202">
        <f>'[2]15'!J38</f>
        <v>0</v>
      </c>
      <c r="J36" s="202">
        <f>'[2]15'!K38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1">
        <f>'[2]15'!B39</f>
        <v>84</v>
      </c>
      <c r="C37" s="202">
        <f>'[2]15'!C39</f>
        <v>0</v>
      </c>
      <c r="D37" s="202">
        <f>'[2]15'!D39</f>
        <v>0</v>
      </c>
      <c r="E37" s="202">
        <f>'[2]15'!E39</f>
        <v>0</v>
      </c>
      <c r="F37" s="15">
        <f t="shared" si="6"/>
        <v>84</v>
      </c>
      <c r="G37" s="201">
        <f>'[2]15'!H39</f>
        <v>36</v>
      </c>
      <c r="H37" s="202">
        <f>'[2]15'!I39</f>
        <v>0</v>
      </c>
      <c r="I37" s="202">
        <f>'[2]15'!J39</f>
        <v>0</v>
      </c>
      <c r="J37" s="202">
        <f>'[2]15'!K39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'[2]15'!B40</f>
        <v>84</v>
      </c>
      <c r="C38" s="202">
        <f>'[2]15'!C40</f>
        <v>0</v>
      </c>
      <c r="D38" s="202">
        <f>'[2]15'!D40</f>
        <v>0</v>
      </c>
      <c r="E38" s="202">
        <f>'[2]15'!E40</f>
        <v>0</v>
      </c>
      <c r="F38" s="15">
        <f t="shared" si="6"/>
        <v>84</v>
      </c>
      <c r="G38" s="201">
        <f>'[2]15'!H40</f>
        <v>36</v>
      </c>
      <c r="H38" s="202">
        <f>'[2]15'!I40</f>
        <v>0</v>
      </c>
      <c r="I38" s="202">
        <f>'[2]15'!J40</f>
        <v>0</v>
      </c>
      <c r="J38" s="202">
        <f>'[2]15'!K40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'[2]15'!B41</f>
        <v>84</v>
      </c>
      <c r="C39" s="202">
        <f>'[2]15'!C41</f>
        <v>0</v>
      </c>
      <c r="D39" s="202">
        <f>'[2]15'!D41</f>
        <v>0</v>
      </c>
      <c r="E39" s="202">
        <f>'[2]15'!E41</f>
        <v>0</v>
      </c>
      <c r="F39" s="15">
        <f t="shared" si="6"/>
        <v>84</v>
      </c>
      <c r="G39" s="201">
        <f>'[2]15'!H41</f>
        <v>36</v>
      </c>
      <c r="H39" s="202">
        <f>'[2]15'!I41</f>
        <v>0</v>
      </c>
      <c r="I39" s="202">
        <f>'[2]15'!J41</f>
        <v>0</v>
      </c>
      <c r="J39" s="202">
        <f>'[2]15'!K41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1">
        <f>'[2]15'!B42</f>
        <v>84</v>
      </c>
      <c r="C40" s="202">
        <f>'[2]15'!C42</f>
        <v>0</v>
      </c>
      <c r="D40" s="202">
        <f>'[2]15'!D42</f>
        <v>0</v>
      </c>
      <c r="E40" s="202">
        <f>'[2]15'!E42</f>
        <v>0</v>
      </c>
      <c r="F40" s="15">
        <f t="shared" si="6"/>
        <v>84</v>
      </c>
      <c r="G40" s="201">
        <f>'[2]15'!H42</f>
        <v>36</v>
      </c>
      <c r="H40" s="202">
        <f>'[2]15'!I42</f>
        <v>0</v>
      </c>
      <c r="I40" s="202">
        <f>'[2]15'!J42</f>
        <v>0</v>
      </c>
      <c r="J40" s="202">
        <f>'[2]15'!K42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1">
        <f>'[2]15'!B43</f>
        <v>84</v>
      </c>
      <c r="C41" s="202">
        <f>'[2]15'!C43</f>
        <v>0</v>
      </c>
      <c r="D41" s="202">
        <f>'[2]15'!D43</f>
        <v>0</v>
      </c>
      <c r="E41" s="202">
        <f>'[2]15'!E43</f>
        <v>0</v>
      </c>
      <c r="F41" s="15">
        <f t="shared" si="6"/>
        <v>84</v>
      </c>
      <c r="G41" s="201">
        <f>'[2]15'!H43</f>
        <v>36</v>
      </c>
      <c r="H41" s="202">
        <f>'[2]15'!I43</f>
        <v>0</v>
      </c>
      <c r="I41" s="202">
        <f>'[2]15'!J43</f>
        <v>0</v>
      </c>
      <c r="J41" s="202">
        <f>'[2]15'!K43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1">
        <f>'[2]15'!B44</f>
        <v>84</v>
      </c>
      <c r="C42" s="202">
        <f>'[2]15'!C44</f>
        <v>0</v>
      </c>
      <c r="D42" s="202">
        <f>'[2]15'!D44</f>
        <v>0</v>
      </c>
      <c r="E42" s="202">
        <f>'[2]15'!E44</f>
        <v>0</v>
      </c>
      <c r="F42" s="15">
        <f t="shared" si="6"/>
        <v>84</v>
      </c>
      <c r="G42" s="201">
        <f>'[2]15'!H44</f>
        <v>36</v>
      </c>
      <c r="H42" s="202">
        <f>'[2]15'!I44</f>
        <v>0</v>
      </c>
      <c r="I42" s="202">
        <f>'[2]15'!J44</f>
        <v>0</v>
      </c>
      <c r="J42" s="202">
        <f>'[2]15'!K44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1">
        <f>'[2]15'!B45</f>
        <v>84</v>
      </c>
      <c r="C43" s="202">
        <f>'[2]15'!C45</f>
        <v>0</v>
      </c>
      <c r="D43" s="202">
        <f>'[2]15'!D45</f>
        <v>0</v>
      </c>
      <c r="E43" s="202">
        <f>'[2]15'!E45</f>
        <v>0</v>
      </c>
      <c r="F43" s="15">
        <f t="shared" si="6"/>
        <v>84</v>
      </c>
      <c r="G43" s="201">
        <f>'[2]15'!H45</f>
        <v>35</v>
      </c>
      <c r="H43" s="202">
        <f>'[2]15'!I45</f>
        <v>0</v>
      </c>
      <c r="I43" s="202">
        <f>'[2]15'!J45</f>
        <v>0</v>
      </c>
      <c r="J43" s="202">
        <f>'[2]15'!K45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1">
        <f>'[2]15'!B46</f>
        <v>84</v>
      </c>
      <c r="C44" s="202">
        <f>'[2]15'!C46</f>
        <v>0</v>
      </c>
      <c r="D44" s="202">
        <f>'[2]15'!D46</f>
        <v>0</v>
      </c>
      <c r="E44" s="202">
        <f>'[2]15'!E46</f>
        <v>0</v>
      </c>
      <c r="F44" s="15">
        <f t="shared" si="6"/>
        <v>84</v>
      </c>
      <c r="G44" s="201">
        <f>'[2]15'!H46</f>
        <v>35</v>
      </c>
      <c r="H44" s="202">
        <f>'[2]15'!I46</f>
        <v>0</v>
      </c>
      <c r="I44" s="202">
        <f>'[2]15'!J46</f>
        <v>0</v>
      </c>
      <c r="J44" s="202">
        <f>'[2]15'!K46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1">
        <f>'[2]15'!B47</f>
        <v>84</v>
      </c>
      <c r="C45" s="202">
        <f>'[2]15'!C47</f>
        <v>0</v>
      </c>
      <c r="D45" s="202">
        <f>'[2]15'!D47</f>
        <v>0</v>
      </c>
      <c r="E45" s="202">
        <f>'[2]15'!E47</f>
        <v>0</v>
      </c>
      <c r="F45" s="15">
        <f t="shared" si="6"/>
        <v>84</v>
      </c>
      <c r="G45" s="201">
        <f>'[2]15'!H47</f>
        <v>34</v>
      </c>
      <c r="H45" s="202">
        <f>'[2]15'!I47</f>
        <v>0</v>
      </c>
      <c r="I45" s="202">
        <f>'[2]15'!J47</f>
        <v>0</v>
      </c>
      <c r="J45" s="202">
        <f>'[2]15'!K47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1">
        <f>'[2]15'!B48</f>
        <v>84</v>
      </c>
      <c r="C46" s="202">
        <f>'[2]15'!C48</f>
        <v>0</v>
      </c>
      <c r="D46" s="202">
        <f>'[2]15'!D48</f>
        <v>0</v>
      </c>
      <c r="E46" s="202">
        <f>'[2]15'!E48</f>
        <v>0</v>
      </c>
      <c r="F46" s="15">
        <f t="shared" si="6"/>
        <v>84</v>
      </c>
      <c r="G46" s="201">
        <f>'[2]15'!H48</f>
        <v>34</v>
      </c>
      <c r="H46" s="202">
        <f>'[2]15'!I48</f>
        <v>0</v>
      </c>
      <c r="I46" s="202">
        <f>'[2]15'!J48</f>
        <v>0</v>
      </c>
      <c r="J46" s="202">
        <f>'[2]15'!K48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1">
        <f>'[2]15'!B49</f>
        <v>84</v>
      </c>
      <c r="C47" s="202">
        <f>'[2]15'!C49</f>
        <v>0</v>
      </c>
      <c r="D47" s="202">
        <f>'[2]15'!D49</f>
        <v>0</v>
      </c>
      <c r="E47" s="202">
        <f>'[2]15'!E49</f>
        <v>0</v>
      </c>
      <c r="F47" s="15">
        <f t="shared" si="6"/>
        <v>84</v>
      </c>
      <c r="G47" s="201">
        <f>'[2]15'!H49</f>
        <v>34</v>
      </c>
      <c r="H47" s="202">
        <f>'[2]15'!I49</f>
        <v>0</v>
      </c>
      <c r="I47" s="202">
        <f>'[2]15'!J49</f>
        <v>0</v>
      </c>
      <c r="J47" s="202">
        <f>'[2]15'!K49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1">
        <f>'[2]15'!B50</f>
        <v>84</v>
      </c>
      <c r="C48" s="202">
        <f>'[2]15'!C50</f>
        <v>0</v>
      </c>
      <c r="D48" s="202">
        <f>'[2]15'!D50</f>
        <v>0</v>
      </c>
      <c r="E48" s="202">
        <f>'[2]15'!E50</f>
        <v>0</v>
      </c>
      <c r="F48" s="15">
        <f t="shared" si="6"/>
        <v>84</v>
      </c>
      <c r="G48" s="201">
        <f>'[2]15'!H50</f>
        <v>34</v>
      </c>
      <c r="H48" s="202">
        <f>'[2]15'!I50</f>
        <v>0</v>
      </c>
      <c r="I48" s="202">
        <f>'[2]15'!J50</f>
        <v>0</v>
      </c>
      <c r="J48" s="202">
        <f>'[2]15'!K50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1">
        <f>'[2]15'!B51</f>
        <v>84</v>
      </c>
      <c r="C49" s="202">
        <f>'[2]15'!C51</f>
        <v>0</v>
      </c>
      <c r="D49" s="202">
        <f>'[2]15'!D51</f>
        <v>0</v>
      </c>
      <c r="E49" s="202">
        <f>'[2]15'!E51</f>
        <v>0</v>
      </c>
      <c r="F49" s="15">
        <f t="shared" si="6"/>
        <v>84</v>
      </c>
      <c r="G49" s="201">
        <f>'[2]15'!H51</f>
        <v>34</v>
      </c>
      <c r="H49" s="202">
        <f>'[2]15'!I51</f>
        <v>0</v>
      </c>
      <c r="I49" s="202">
        <f>'[2]15'!J51</f>
        <v>0</v>
      </c>
      <c r="J49" s="202">
        <f>'[2]15'!K51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1">
        <f>'[2]15'!B52</f>
        <v>84</v>
      </c>
      <c r="C50" s="202">
        <f>'[2]15'!C52</f>
        <v>0</v>
      </c>
      <c r="D50" s="202">
        <f>'[2]15'!D52</f>
        <v>0</v>
      </c>
      <c r="E50" s="202">
        <f>'[2]15'!E52</f>
        <v>0</v>
      </c>
      <c r="F50" s="15">
        <f t="shared" si="6"/>
        <v>84</v>
      </c>
      <c r="G50" s="201">
        <f>'[2]15'!H52</f>
        <v>34</v>
      </c>
      <c r="H50" s="202">
        <f>'[2]15'!I52</f>
        <v>0</v>
      </c>
      <c r="I50" s="202">
        <f>'[2]15'!J52</f>
        <v>0</v>
      </c>
      <c r="J50" s="202">
        <f>'[2]15'!K52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1">
        <f>'[2]15'!B53</f>
        <v>84</v>
      </c>
      <c r="C51" s="202">
        <f>'[2]15'!C53</f>
        <v>0</v>
      </c>
      <c r="D51" s="202">
        <f>'[2]15'!D53</f>
        <v>0</v>
      </c>
      <c r="E51" s="202">
        <f>'[2]15'!E53</f>
        <v>0</v>
      </c>
      <c r="F51" s="15">
        <f t="shared" si="6"/>
        <v>84</v>
      </c>
      <c r="G51" s="201">
        <f>'[2]15'!H53</f>
        <v>35</v>
      </c>
      <c r="H51" s="202">
        <f>'[2]15'!I53</f>
        <v>0</v>
      </c>
      <c r="I51" s="202">
        <f>'[2]15'!J53</f>
        <v>0</v>
      </c>
      <c r="J51" s="202">
        <f>'[2]15'!K53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1">
        <f>'[2]15'!B54</f>
        <v>84</v>
      </c>
      <c r="C52" s="202">
        <f>'[2]15'!C54</f>
        <v>0</v>
      </c>
      <c r="D52" s="202">
        <f>'[2]15'!D54</f>
        <v>0</v>
      </c>
      <c r="E52" s="202">
        <f>'[2]15'!E54</f>
        <v>0</v>
      </c>
      <c r="F52" s="15">
        <f t="shared" si="6"/>
        <v>84</v>
      </c>
      <c r="G52" s="201">
        <f>'[2]15'!H54</f>
        <v>35</v>
      </c>
      <c r="H52" s="202">
        <f>'[2]15'!I54</f>
        <v>0</v>
      </c>
      <c r="I52" s="202">
        <f>'[2]15'!J54</f>
        <v>0</v>
      </c>
      <c r="J52" s="202">
        <f>'[2]15'!K54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1">
        <f>'[2]15'!B55</f>
        <v>84</v>
      </c>
      <c r="C53" s="202">
        <f>'[2]15'!C55</f>
        <v>0</v>
      </c>
      <c r="D53" s="202">
        <f>'[2]15'!D55</f>
        <v>0</v>
      </c>
      <c r="E53" s="202">
        <f>'[2]15'!E55</f>
        <v>0</v>
      </c>
      <c r="F53" s="15">
        <f t="shared" si="6"/>
        <v>84</v>
      </c>
      <c r="G53" s="201">
        <f>'[2]15'!H55</f>
        <v>35</v>
      </c>
      <c r="H53" s="202">
        <f>'[2]15'!I55</f>
        <v>0</v>
      </c>
      <c r="I53" s="202">
        <f>'[2]15'!J55</f>
        <v>0</v>
      </c>
      <c r="J53" s="202">
        <f>'[2]15'!K55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'[2]15'!B56</f>
        <v>84</v>
      </c>
      <c r="C54" s="202">
        <f>'[2]15'!C56</f>
        <v>0</v>
      </c>
      <c r="D54" s="202">
        <f>'[2]15'!D56</f>
        <v>0</v>
      </c>
      <c r="E54" s="202">
        <f>'[2]15'!E56</f>
        <v>0</v>
      </c>
      <c r="F54" s="15">
        <f t="shared" si="6"/>
        <v>84</v>
      </c>
      <c r="G54" s="201">
        <f>'[2]15'!H56</f>
        <v>35</v>
      </c>
      <c r="H54" s="202">
        <f>'[2]15'!I56</f>
        <v>0</v>
      </c>
      <c r="I54" s="202">
        <f>'[2]15'!J56</f>
        <v>0</v>
      </c>
      <c r="J54" s="202">
        <f>'[2]15'!K56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1">
        <f>'[2]15'!B57</f>
        <v>84</v>
      </c>
      <c r="C55" s="202">
        <f>'[2]15'!C57</f>
        <v>0</v>
      </c>
      <c r="D55" s="202">
        <f>'[2]15'!D57</f>
        <v>0</v>
      </c>
      <c r="E55" s="202">
        <f>'[2]15'!E57</f>
        <v>0</v>
      </c>
      <c r="F55" s="15">
        <f t="shared" si="6"/>
        <v>84</v>
      </c>
      <c r="G55" s="201">
        <f>'[2]15'!H57</f>
        <v>35</v>
      </c>
      <c r="H55" s="202">
        <f>'[2]15'!I57</f>
        <v>0</v>
      </c>
      <c r="I55" s="202">
        <f>'[2]15'!J57</f>
        <v>0</v>
      </c>
      <c r="J55" s="202">
        <f>'[2]15'!K57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1">
        <f>'[2]15'!B58</f>
        <v>84</v>
      </c>
      <c r="C56" s="202">
        <f>'[2]15'!C58</f>
        <v>0</v>
      </c>
      <c r="D56" s="202">
        <f>'[2]15'!D58</f>
        <v>0</v>
      </c>
      <c r="E56" s="202">
        <f>'[2]15'!E58</f>
        <v>0</v>
      </c>
      <c r="F56" s="15">
        <f t="shared" si="6"/>
        <v>84</v>
      </c>
      <c r="G56" s="201">
        <f>'[2]15'!H58</f>
        <v>35</v>
      </c>
      <c r="H56" s="202">
        <f>'[2]15'!I58</f>
        <v>0</v>
      </c>
      <c r="I56" s="202">
        <f>'[2]15'!J58</f>
        <v>0</v>
      </c>
      <c r="J56" s="202">
        <f>'[2]15'!K58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1">
        <f>'[2]15'!B59</f>
        <v>84</v>
      </c>
      <c r="C57" s="202">
        <f>'[2]15'!C59</f>
        <v>0</v>
      </c>
      <c r="D57" s="202">
        <f>'[2]15'!D59</f>
        <v>0</v>
      </c>
      <c r="E57" s="202">
        <f>'[2]15'!E59</f>
        <v>0</v>
      </c>
      <c r="F57" s="15">
        <f t="shared" si="6"/>
        <v>84</v>
      </c>
      <c r="G57" s="201">
        <f>'[2]15'!H59</f>
        <v>35</v>
      </c>
      <c r="H57" s="202">
        <f>'[2]15'!I59</f>
        <v>0</v>
      </c>
      <c r="I57" s="202">
        <f>'[2]15'!J59</f>
        <v>0</v>
      </c>
      <c r="J57" s="202">
        <f>'[2]15'!K59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1">
        <f>'[2]15'!B60</f>
        <v>84</v>
      </c>
      <c r="C58" s="202">
        <f>'[2]15'!C60</f>
        <v>0</v>
      </c>
      <c r="D58" s="202">
        <f>'[2]15'!D60</f>
        <v>0</v>
      </c>
      <c r="E58" s="202">
        <f>'[2]15'!E60</f>
        <v>0</v>
      </c>
      <c r="F58" s="15">
        <f t="shared" si="6"/>
        <v>84</v>
      </c>
      <c r="G58" s="201">
        <f>'[2]15'!H60</f>
        <v>35</v>
      </c>
      <c r="H58" s="202">
        <f>'[2]15'!I60</f>
        <v>0</v>
      </c>
      <c r="I58" s="202">
        <f>'[2]15'!J60</f>
        <v>0</v>
      </c>
      <c r="J58" s="202">
        <f>'[2]15'!K60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1">
        <f>'[2]15'!B61</f>
        <v>84</v>
      </c>
      <c r="C59" s="202">
        <f>'[2]15'!C61</f>
        <v>0</v>
      </c>
      <c r="D59" s="202">
        <f>'[2]15'!D61</f>
        <v>0</v>
      </c>
      <c r="E59" s="202">
        <f>'[2]15'!E61</f>
        <v>0</v>
      </c>
      <c r="F59" s="15">
        <f t="shared" si="6"/>
        <v>84</v>
      </c>
      <c r="G59" s="201">
        <f>'[2]15'!H61</f>
        <v>35</v>
      </c>
      <c r="H59" s="202">
        <f>'[2]15'!I61</f>
        <v>0</v>
      </c>
      <c r="I59" s="202">
        <f>'[2]15'!J61</f>
        <v>0</v>
      </c>
      <c r="J59" s="202">
        <f>'[2]15'!K61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1">
        <f>'[2]15'!B62</f>
        <v>84</v>
      </c>
      <c r="C60" s="202">
        <f>'[2]15'!C62</f>
        <v>0</v>
      </c>
      <c r="D60" s="202">
        <f>'[2]15'!D62</f>
        <v>0</v>
      </c>
      <c r="E60" s="202">
        <f>'[2]15'!E62</f>
        <v>0</v>
      </c>
      <c r="F60" s="15">
        <f t="shared" si="6"/>
        <v>84</v>
      </c>
      <c r="G60" s="201">
        <f>'[2]15'!H62</f>
        <v>35</v>
      </c>
      <c r="H60" s="202">
        <f>'[2]15'!I62</f>
        <v>0</v>
      </c>
      <c r="I60" s="202">
        <f>'[2]15'!J62</f>
        <v>0</v>
      </c>
      <c r="J60" s="202">
        <f>'[2]15'!K62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1">
        <f>'[2]15'!B63</f>
        <v>84</v>
      </c>
      <c r="C61" s="202">
        <f>'[2]15'!C63</f>
        <v>0</v>
      </c>
      <c r="D61" s="202">
        <f>'[2]15'!D63</f>
        <v>0</v>
      </c>
      <c r="E61" s="202">
        <f>'[2]15'!E63</f>
        <v>0</v>
      </c>
      <c r="F61" s="15">
        <f t="shared" si="6"/>
        <v>84</v>
      </c>
      <c r="G61" s="201">
        <f>'[2]15'!H63</f>
        <v>35</v>
      </c>
      <c r="H61" s="202">
        <f>'[2]15'!I63</f>
        <v>0</v>
      </c>
      <c r="I61" s="202">
        <f>'[2]15'!J63</f>
        <v>0</v>
      </c>
      <c r="J61" s="202">
        <f>'[2]15'!K63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1">
        <f>'[2]15'!B64</f>
        <v>84</v>
      </c>
      <c r="C62" s="202">
        <f>'[2]15'!C64</f>
        <v>0</v>
      </c>
      <c r="D62" s="202">
        <f>'[2]15'!D64</f>
        <v>0</v>
      </c>
      <c r="E62" s="202">
        <f>'[2]15'!E64</f>
        <v>0</v>
      </c>
      <c r="F62" s="15">
        <f t="shared" si="6"/>
        <v>84</v>
      </c>
      <c r="G62" s="201">
        <f>'[2]15'!H64</f>
        <v>36</v>
      </c>
      <c r="H62" s="202">
        <f>'[2]15'!I64</f>
        <v>0</v>
      </c>
      <c r="I62" s="202">
        <f>'[2]15'!J64</f>
        <v>0</v>
      </c>
      <c r="J62" s="202">
        <f>'[2]15'!K64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1">
        <f>'[2]15'!B65</f>
        <v>84</v>
      </c>
      <c r="C63" s="202">
        <f>'[2]15'!C65</f>
        <v>0</v>
      </c>
      <c r="D63" s="202">
        <f>'[2]15'!D65</f>
        <v>0</v>
      </c>
      <c r="E63" s="202">
        <f>'[2]15'!E65</f>
        <v>0</v>
      </c>
      <c r="F63" s="15">
        <f t="shared" si="6"/>
        <v>84</v>
      </c>
      <c r="G63" s="201">
        <f>'[2]15'!H65</f>
        <v>37</v>
      </c>
      <c r="H63" s="202">
        <f>'[2]15'!I65</f>
        <v>0</v>
      </c>
      <c r="I63" s="202">
        <f>'[2]15'!J65</f>
        <v>0</v>
      </c>
      <c r="J63" s="202">
        <f>'[2]15'!K65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1">
        <f>'[2]15'!B66</f>
        <v>84</v>
      </c>
      <c r="C64" s="202">
        <f>'[2]15'!C66</f>
        <v>0</v>
      </c>
      <c r="D64" s="202">
        <f>'[2]15'!D66</f>
        <v>0</v>
      </c>
      <c r="E64" s="202">
        <f>'[2]15'!E66</f>
        <v>0</v>
      </c>
      <c r="F64" s="15">
        <f t="shared" si="6"/>
        <v>84</v>
      </c>
      <c r="G64" s="201">
        <f>'[2]15'!H66</f>
        <v>37</v>
      </c>
      <c r="H64" s="202">
        <f>'[2]15'!I66</f>
        <v>0</v>
      </c>
      <c r="I64" s="202">
        <f>'[2]15'!J66</f>
        <v>0</v>
      </c>
      <c r="J64" s="202">
        <f>'[2]15'!K66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1">
        <f>'[2]15'!B67</f>
        <v>84</v>
      </c>
      <c r="C65" s="202">
        <f>'[2]15'!C67</f>
        <v>0</v>
      </c>
      <c r="D65" s="202">
        <f>'[2]15'!D67</f>
        <v>0</v>
      </c>
      <c r="E65" s="202">
        <f>'[2]15'!E67</f>
        <v>0</v>
      </c>
      <c r="F65" s="15">
        <f t="shared" si="6"/>
        <v>84</v>
      </c>
      <c r="G65" s="201">
        <f>'[2]15'!H67</f>
        <v>37</v>
      </c>
      <c r="H65" s="202">
        <f>'[2]15'!I67</f>
        <v>0</v>
      </c>
      <c r="I65" s="202">
        <f>'[2]15'!J67</f>
        <v>0</v>
      </c>
      <c r="J65" s="202">
        <f>'[2]15'!K67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1">
        <f>'[2]15'!B68</f>
        <v>84</v>
      </c>
      <c r="C66" s="202">
        <f>'[2]15'!C68</f>
        <v>0</v>
      </c>
      <c r="D66" s="202">
        <f>'[2]15'!D68</f>
        <v>0</v>
      </c>
      <c r="E66" s="202">
        <f>'[2]15'!E68</f>
        <v>0</v>
      </c>
      <c r="F66" s="15">
        <f t="shared" si="6"/>
        <v>84</v>
      </c>
      <c r="G66" s="201">
        <f>'[2]15'!H68</f>
        <v>37</v>
      </c>
      <c r="H66" s="202">
        <f>'[2]15'!I68</f>
        <v>0</v>
      </c>
      <c r="I66" s="202">
        <f>'[2]15'!J68</f>
        <v>0</v>
      </c>
      <c r="J66" s="202">
        <f>'[2]15'!K68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1">
        <f>'[2]15'!B69</f>
        <v>84</v>
      </c>
      <c r="C67" s="202">
        <f>'[2]15'!C69</f>
        <v>0</v>
      </c>
      <c r="D67" s="202">
        <f>'[2]15'!D69</f>
        <v>0</v>
      </c>
      <c r="E67" s="202">
        <f>'[2]15'!E69</f>
        <v>0</v>
      </c>
      <c r="F67" s="15">
        <f t="shared" si="6"/>
        <v>84</v>
      </c>
      <c r="G67" s="201">
        <f>'[2]15'!H69</f>
        <v>35</v>
      </c>
      <c r="H67" s="202">
        <f>'[2]15'!I69</f>
        <v>0</v>
      </c>
      <c r="I67" s="202">
        <f>'[2]15'!J69</f>
        <v>0</v>
      </c>
      <c r="J67" s="202">
        <f>'[2]15'!K69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1">
        <f>'[2]15'!B70</f>
        <v>84</v>
      </c>
      <c r="C68" s="202">
        <f>'[2]15'!C70</f>
        <v>0</v>
      </c>
      <c r="D68" s="202">
        <f>'[2]15'!D70</f>
        <v>0</v>
      </c>
      <c r="E68" s="202">
        <f>'[2]15'!E70</f>
        <v>0</v>
      </c>
      <c r="F68" s="15">
        <f t="shared" si="6"/>
        <v>84</v>
      </c>
      <c r="G68" s="201">
        <f>'[2]15'!H70</f>
        <v>35</v>
      </c>
      <c r="H68" s="202">
        <f>'[2]15'!I70</f>
        <v>0</v>
      </c>
      <c r="I68" s="202">
        <f>'[2]15'!J70</f>
        <v>0</v>
      </c>
      <c r="J68" s="202">
        <f>'[2]15'!K70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1">
        <f>'[2]15'!B71</f>
        <v>84</v>
      </c>
      <c r="C69" s="202">
        <f>'[2]15'!C71</f>
        <v>0</v>
      </c>
      <c r="D69" s="202">
        <f>'[2]15'!D71</f>
        <v>0</v>
      </c>
      <c r="E69" s="202">
        <f>'[2]15'!E71</f>
        <v>0</v>
      </c>
      <c r="F69" s="15">
        <f t="shared" ref="F69:F98" si="16">SUM(B69:E69)</f>
        <v>84</v>
      </c>
      <c r="G69" s="201">
        <f>'[2]15'!H71</f>
        <v>35</v>
      </c>
      <c r="H69" s="202">
        <f>'[2]15'!I71</f>
        <v>0</v>
      </c>
      <c r="I69" s="202">
        <f>'[2]15'!J71</f>
        <v>0</v>
      </c>
      <c r="J69" s="202">
        <f>'[2]15'!K71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1">
        <f>'[2]15'!B72</f>
        <v>84</v>
      </c>
      <c r="C70" s="202">
        <f>'[2]15'!C72</f>
        <v>0</v>
      </c>
      <c r="D70" s="202">
        <f>'[2]15'!D72</f>
        <v>0</v>
      </c>
      <c r="E70" s="202">
        <f>'[2]15'!E72</f>
        <v>0</v>
      </c>
      <c r="F70" s="15">
        <f t="shared" si="16"/>
        <v>84</v>
      </c>
      <c r="G70" s="201">
        <f>'[2]15'!H72</f>
        <v>36</v>
      </c>
      <c r="H70" s="202">
        <f>'[2]15'!I72</f>
        <v>0</v>
      </c>
      <c r="I70" s="202">
        <f>'[2]15'!J72</f>
        <v>0</v>
      </c>
      <c r="J70" s="202">
        <f>'[2]15'!K72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1">
        <f>'[2]15'!B73</f>
        <v>84</v>
      </c>
      <c r="C71" s="202">
        <f>'[2]15'!C73</f>
        <v>0</v>
      </c>
      <c r="D71" s="202">
        <f>'[2]15'!D73</f>
        <v>0</v>
      </c>
      <c r="E71" s="202">
        <f>'[2]15'!E73</f>
        <v>0</v>
      </c>
      <c r="F71" s="15">
        <f t="shared" si="16"/>
        <v>84</v>
      </c>
      <c r="G71" s="201">
        <f>'[2]15'!H73</f>
        <v>36</v>
      </c>
      <c r="H71" s="202">
        <f>'[2]15'!I73</f>
        <v>0</v>
      </c>
      <c r="I71" s="202">
        <f>'[2]15'!J73</f>
        <v>0</v>
      </c>
      <c r="J71" s="202">
        <f>'[2]15'!K73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1">
        <f>'[2]15'!B74</f>
        <v>84</v>
      </c>
      <c r="C72" s="202">
        <f>'[2]15'!C74</f>
        <v>0</v>
      </c>
      <c r="D72" s="202">
        <f>'[2]15'!D74</f>
        <v>0</v>
      </c>
      <c r="E72" s="202">
        <f>'[2]15'!E74</f>
        <v>0</v>
      </c>
      <c r="F72" s="15">
        <f t="shared" si="16"/>
        <v>84</v>
      </c>
      <c r="G72" s="201">
        <f>'[2]15'!H74</f>
        <v>36</v>
      </c>
      <c r="H72" s="202">
        <f>'[2]15'!I74</f>
        <v>0</v>
      </c>
      <c r="I72" s="202">
        <f>'[2]15'!J74</f>
        <v>0</v>
      </c>
      <c r="J72" s="202">
        <f>'[2]15'!K74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1">
        <f>'[2]15'!B75</f>
        <v>84</v>
      </c>
      <c r="C73" s="202">
        <f>'[2]15'!C75</f>
        <v>0</v>
      </c>
      <c r="D73" s="202">
        <f>'[2]15'!D75</f>
        <v>0</v>
      </c>
      <c r="E73" s="202">
        <f>'[2]15'!E75</f>
        <v>0</v>
      </c>
      <c r="F73" s="15">
        <f t="shared" si="16"/>
        <v>84</v>
      </c>
      <c r="G73" s="201">
        <f>'[2]15'!H75</f>
        <v>36</v>
      </c>
      <c r="H73" s="202">
        <f>'[2]15'!I75</f>
        <v>0</v>
      </c>
      <c r="I73" s="202">
        <f>'[2]15'!J75</f>
        <v>0</v>
      </c>
      <c r="J73" s="202">
        <f>'[2]15'!K75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1">
        <f>'[2]15'!B76</f>
        <v>84</v>
      </c>
      <c r="C74" s="202">
        <f>'[2]15'!C76</f>
        <v>0</v>
      </c>
      <c r="D74" s="202">
        <f>'[2]15'!D76</f>
        <v>0</v>
      </c>
      <c r="E74" s="202">
        <f>'[2]15'!E76</f>
        <v>0</v>
      </c>
      <c r="F74" s="15">
        <f t="shared" si="16"/>
        <v>84</v>
      </c>
      <c r="G74" s="201">
        <f>'[2]15'!H76</f>
        <v>36</v>
      </c>
      <c r="H74" s="202">
        <f>'[2]15'!I76</f>
        <v>0</v>
      </c>
      <c r="I74" s="202">
        <f>'[2]15'!J76</f>
        <v>0</v>
      </c>
      <c r="J74" s="202">
        <f>'[2]15'!K76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1">
        <f>'[2]15'!B77</f>
        <v>84</v>
      </c>
      <c r="C75" s="202">
        <f>'[2]15'!C77</f>
        <v>0</v>
      </c>
      <c r="D75" s="202">
        <f>'[2]15'!D77</f>
        <v>0</v>
      </c>
      <c r="E75" s="202">
        <f>'[2]15'!E77</f>
        <v>0</v>
      </c>
      <c r="F75" s="15">
        <f t="shared" si="16"/>
        <v>84</v>
      </c>
      <c r="G75" s="201">
        <f>'[2]15'!H77</f>
        <v>36</v>
      </c>
      <c r="H75" s="202">
        <f>'[2]15'!I77</f>
        <v>0</v>
      </c>
      <c r="I75" s="202">
        <f>'[2]15'!J77</f>
        <v>0</v>
      </c>
      <c r="J75" s="202">
        <f>'[2]15'!K77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1">
        <f>'[2]15'!B78</f>
        <v>84</v>
      </c>
      <c r="C76" s="202">
        <f>'[2]15'!C78</f>
        <v>0</v>
      </c>
      <c r="D76" s="202">
        <f>'[2]15'!D78</f>
        <v>0</v>
      </c>
      <c r="E76" s="202">
        <f>'[2]15'!E78</f>
        <v>0</v>
      </c>
      <c r="F76" s="15">
        <f t="shared" si="16"/>
        <v>84</v>
      </c>
      <c r="G76" s="201">
        <f>'[2]15'!H78</f>
        <v>36</v>
      </c>
      <c r="H76" s="202">
        <f>'[2]15'!I78</f>
        <v>0</v>
      </c>
      <c r="I76" s="202">
        <f>'[2]15'!J78</f>
        <v>0</v>
      </c>
      <c r="J76" s="202">
        <f>'[2]15'!K78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1">
        <f>'[2]15'!B79</f>
        <v>84</v>
      </c>
      <c r="C77" s="202">
        <f>'[2]15'!C79</f>
        <v>0</v>
      </c>
      <c r="D77" s="202">
        <f>'[2]15'!D79</f>
        <v>0</v>
      </c>
      <c r="E77" s="202">
        <f>'[2]15'!E79</f>
        <v>0</v>
      </c>
      <c r="F77" s="15">
        <f t="shared" si="16"/>
        <v>84</v>
      </c>
      <c r="G77" s="201">
        <f>'[2]15'!H79</f>
        <v>36</v>
      </c>
      <c r="H77" s="202">
        <f>'[2]15'!I79</f>
        <v>0</v>
      </c>
      <c r="I77" s="202">
        <f>'[2]15'!J79</f>
        <v>0</v>
      </c>
      <c r="J77" s="202">
        <f>'[2]15'!K79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1">
        <f>'[2]15'!B80</f>
        <v>84</v>
      </c>
      <c r="C78" s="202">
        <f>'[2]15'!C80</f>
        <v>0</v>
      </c>
      <c r="D78" s="202">
        <f>'[2]15'!D80</f>
        <v>0</v>
      </c>
      <c r="E78" s="202">
        <f>'[2]15'!E80</f>
        <v>0</v>
      </c>
      <c r="F78" s="15">
        <f t="shared" si="16"/>
        <v>84</v>
      </c>
      <c r="G78" s="201">
        <f>'[2]15'!H80</f>
        <v>36</v>
      </c>
      <c r="H78" s="202">
        <f>'[2]15'!I80</f>
        <v>0</v>
      </c>
      <c r="I78" s="202">
        <f>'[2]15'!J80</f>
        <v>0</v>
      </c>
      <c r="J78" s="202">
        <f>'[2]15'!K80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1">
        <f>'[2]15'!B81</f>
        <v>84</v>
      </c>
      <c r="C79" s="202">
        <f>'[2]15'!C81</f>
        <v>0</v>
      </c>
      <c r="D79" s="202">
        <f>'[2]15'!D81</f>
        <v>0</v>
      </c>
      <c r="E79" s="202">
        <f>'[2]15'!E81</f>
        <v>0</v>
      </c>
      <c r="F79" s="15">
        <f t="shared" si="16"/>
        <v>84</v>
      </c>
      <c r="G79" s="201">
        <f>'[2]15'!H81</f>
        <v>37</v>
      </c>
      <c r="H79" s="202">
        <f>'[2]15'!I81</f>
        <v>0</v>
      </c>
      <c r="I79" s="202">
        <f>'[2]15'!J81</f>
        <v>0</v>
      </c>
      <c r="J79" s="202">
        <f>'[2]15'!K81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1">
        <f>'[2]15'!B82</f>
        <v>84</v>
      </c>
      <c r="C80" s="202">
        <f>'[2]15'!C82</f>
        <v>0</v>
      </c>
      <c r="D80" s="202">
        <f>'[2]15'!D82</f>
        <v>0</v>
      </c>
      <c r="E80" s="202">
        <f>'[2]15'!E82</f>
        <v>0</v>
      </c>
      <c r="F80" s="15">
        <f t="shared" si="16"/>
        <v>84</v>
      </c>
      <c r="G80" s="201">
        <f>'[2]15'!H82</f>
        <v>37</v>
      </c>
      <c r="H80" s="202">
        <f>'[2]15'!I82</f>
        <v>0</v>
      </c>
      <c r="I80" s="202">
        <f>'[2]15'!J82</f>
        <v>0</v>
      </c>
      <c r="J80" s="202">
        <f>'[2]15'!K82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1">
        <f>'[2]15'!B83</f>
        <v>84</v>
      </c>
      <c r="C81" s="202">
        <f>'[2]15'!C83</f>
        <v>0</v>
      </c>
      <c r="D81" s="202">
        <f>'[2]15'!D83</f>
        <v>0</v>
      </c>
      <c r="E81" s="202">
        <f>'[2]15'!E83</f>
        <v>0</v>
      </c>
      <c r="F81" s="15">
        <f t="shared" si="16"/>
        <v>84</v>
      </c>
      <c r="G81" s="201">
        <f>'[2]15'!H83</f>
        <v>37</v>
      </c>
      <c r="H81" s="202">
        <f>'[2]15'!I83</f>
        <v>0</v>
      </c>
      <c r="I81" s="202">
        <f>'[2]15'!J83</f>
        <v>0</v>
      </c>
      <c r="J81" s="202">
        <f>'[2]15'!K83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1">
        <f>'[2]15'!B84</f>
        <v>84</v>
      </c>
      <c r="C82" s="202">
        <f>'[2]15'!C84</f>
        <v>0</v>
      </c>
      <c r="D82" s="202">
        <f>'[2]15'!D84</f>
        <v>0</v>
      </c>
      <c r="E82" s="202">
        <f>'[2]15'!E84</f>
        <v>0</v>
      </c>
      <c r="F82" s="15">
        <f t="shared" si="16"/>
        <v>84</v>
      </c>
      <c r="G82" s="201">
        <f>'[2]15'!H84</f>
        <v>37</v>
      </c>
      <c r="H82" s="202">
        <f>'[2]15'!I84</f>
        <v>0</v>
      </c>
      <c r="I82" s="202">
        <f>'[2]15'!J84</f>
        <v>0</v>
      </c>
      <c r="J82" s="202">
        <f>'[2]15'!K84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1">
        <f>'[2]15'!B85</f>
        <v>84</v>
      </c>
      <c r="C83" s="202">
        <f>'[2]15'!C85</f>
        <v>0</v>
      </c>
      <c r="D83" s="202">
        <f>'[2]15'!D85</f>
        <v>0</v>
      </c>
      <c r="E83" s="202">
        <f>'[2]15'!E85</f>
        <v>0</v>
      </c>
      <c r="F83" s="15">
        <f t="shared" si="16"/>
        <v>84</v>
      </c>
      <c r="G83" s="201">
        <f>'[2]15'!H85</f>
        <v>37</v>
      </c>
      <c r="H83" s="202">
        <f>'[2]15'!I85</f>
        <v>0</v>
      </c>
      <c r="I83" s="202">
        <f>'[2]15'!J85</f>
        <v>0</v>
      </c>
      <c r="J83" s="202">
        <f>'[2]15'!K85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1">
        <f>'[2]15'!B86</f>
        <v>84</v>
      </c>
      <c r="C84" s="202">
        <f>'[2]15'!C86</f>
        <v>0</v>
      </c>
      <c r="D84" s="202">
        <f>'[2]15'!D86</f>
        <v>0</v>
      </c>
      <c r="E84" s="202">
        <f>'[2]15'!E86</f>
        <v>0</v>
      </c>
      <c r="F84" s="15">
        <f t="shared" si="16"/>
        <v>84</v>
      </c>
      <c r="G84" s="201">
        <f>'[2]15'!H86</f>
        <v>37</v>
      </c>
      <c r="H84" s="202">
        <f>'[2]15'!I86</f>
        <v>0</v>
      </c>
      <c r="I84" s="202">
        <f>'[2]15'!J86</f>
        <v>0</v>
      </c>
      <c r="J84" s="202">
        <f>'[2]15'!K86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1">
        <f>'[2]15'!B87</f>
        <v>84</v>
      </c>
      <c r="C85" s="202">
        <f>'[2]15'!C87</f>
        <v>0</v>
      </c>
      <c r="D85" s="202">
        <f>'[2]15'!D87</f>
        <v>0</v>
      </c>
      <c r="E85" s="202">
        <f>'[2]15'!E87</f>
        <v>0</v>
      </c>
      <c r="F85" s="15">
        <f t="shared" si="16"/>
        <v>84</v>
      </c>
      <c r="G85" s="201">
        <f>'[2]15'!H87</f>
        <v>37</v>
      </c>
      <c r="H85" s="202">
        <f>'[2]15'!I87</f>
        <v>0</v>
      </c>
      <c r="I85" s="202">
        <f>'[2]15'!J87</f>
        <v>0</v>
      </c>
      <c r="J85" s="202">
        <f>'[2]15'!K87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1">
        <f>'[2]15'!B88</f>
        <v>84</v>
      </c>
      <c r="C86" s="202">
        <f>'[2]15'!C88</f>
        <v>0</v>
      </c>
      <c r="D86" s="202">
        <f>'[2]15'!D88</f>
        <v>0</v>
      </c>
      <c r="E86" s="202">
        <f>'[2]15'!E88</f>
        <v>0</v>
      </c>
      <c r="F86" s="15">
        <f t="shared" si="16"/>
        <v>84</v>
      </c>
      <c r="G86" s="201">
        <f>'[2]15'!H88</f>
        <v>37</v>
      </c>
      <c r="H86" s="202">
        <f>'[2]15'!I88</f>
        <v>0</v>
      </c>
      <c r="I86" s="202">
        <f>'[2]15'!J88</f>
        <v>0</v>
      </c>
      <c r="J86" s="202">
        <f>'[2]15'!K88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1">
        <f>'[2]15'!B89</f>
        <v>84</v>
      </c>
      <c r="C87" s="202">
        <f>'[2]15'!C89</f>
        <v>0</v>
      </c>
      <c r="D87" s="202">
        <f>'[2]15'!D89</f>
        <v>0</v>
      </c>
      <c r="E87" s="202">
        <f>'[2]15'!E89</f>
        <v>0</v>
      </c>
      <c r="F87" s="15">
        <f t="shared" si="16"/>
        <v>84</v>
      </c>
      <c r="G87" s="201">
        <f>'[2]15'!H89</f>
        <v>37</v>
      </c>
      <c r="H87" s="202">
        <f>'[2]15'!I89</f>
        <v>0</v>
      </c>
      <c r="I87" s="202">
        <f>'[2]15'!J89</f>
        <v>0</v>
      </c>
      <c r="J87" s="202">
        <f>'[2]15'!K89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1">
        <f>'[2]15'!B90</f>
        <v>84</v>
      </c>
      <c r="C88" s="202">
        <f>'[2]15'!C90</f>
        <v>0</v>
      </c>
      <c r="D88" s="202">
        <f>'[2]15'!D90</f>
        <v>0</v>
      </c>
      <c r="E88" s="202">
        <f>'[2]15'!E90</f>
        <v>0</v>
      </c>
      <c r="F88" s="15">
        <f t="shared" si="16"/>
        <v>84</v>
      </c>
      <c r="G88" s="201">
        <f>'[2]15'!H90</f>
        <v>37</v>
      </c>
      <c r="H88" s="202">
        <f>'[2]15'!I90</f>
        <v>0</v>
      </c>
      <c r="I88" s="202">
        <f>'[2]15'!J90</f>
        <v>0</v>
      </c>
      <c r="J88" s="202">
        <f>'[2]15'!K90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1">
        <f>'[2]15'!B91</f>
        <v>84</v>
      </c>
      <c r="C89" s="202">
        <f>'[2]15'!C91</f>
        <v>0</v>
      </c>
      <c r="D89" s="202">
        <f>'[2]15'!D91</f>
        <v>0</v>
      </c>
      <c r="E89" s="202">
        <f>'[2]15'!E91</f>
        <v>0</v>
      </c>
      <c r="F89" s="15">
        <f t="shared" si="16"/>
        <v>84</v>
      </c>
      <c r="G89" s="201">
        <f>'[2]15'!H91</f>
        <v>37</v>
      </c>
      <c r="H89" s="202">
        <f>'[2]15'!I91</f>
        <v>0</v>
      </c>
      <c r="I89" s="202">
        <f>'[2]15'!J91</f>
        <v>0</v>
      </c>
      <c r="J89" s="202">
        <f>'[2]15'!K91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1">
        <f>'[2]15'!B92</f>
        <v>84</v>
      </c>
      <c r="C90" s="202">
        <f>'[2]15'!C92</f>
        <v>0</v>
      </c>
      <c r="D90" s="202">
        <f>'[2]15'!D92</f>
        <v>0</v>
      </c>
      <c r="E90" s="202">
        <f>'[2]15'!E92</f>
        <v>0</v>
      </c>
      <c r="F90" s="15">
        <f t="shared" si="16"/>
        <v>84</v>
      </c>
      <c r="G90" s="201">
        <f>'[2]15'!H92</f>
        <v>37</v>
      </c>
      <c r="H90" s="202">
        <f>'[2]15'!I92</f>
        <v>0</v>
      </c>
      <c r="I90" s="202">
        <f>'[2]15'!J92</f>
        <v>0</v>
      </c>
      <c r="J90" s="202">
        <f>'[2]15'!K92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1">
        <f>'[2]15'!B93</f>
        <v>84</v>
      </c>
      <c r="C91" s="202">
        <f>'[2]15'!C93</f>
        <v>0</v>
      </c>
      <c r="D91" s="202">
        <f>'[2]15'!D93</f>
        <v>0</v>
      </c>
      <c r="E91" s="202">
        <f>'[2]15'!E93</f>
        <v>0</v>
      </c>
      <c r="F91" s="15">
        <f t="shared" si="16"/>
        <v>84</v>
      </c>
      <c r="G91" s="201">
        <f>'[2]15'!H93</f>
        <v>37</v>
      </c>
      <c r="H91" s="202">
        <f>'[2]15'!I93</f>
        <v>0</v>
      </c>
      <c r="I91" s="202">
        <f>'[2]15'!J93</f>
        <v>0</v>
      </c>
      <c r="J91" s="202">
        <f>'[2]15'!K93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1">
        <f>'[2]15'!B94</f>
        <v>84</v>
      </c>
      <c r="C92" s="202">
        <f>'[2]15'!C94</f>
        <v>0</v>
      </c>
      <c r="D92" s="202">
        <f>'[2]15'!D94</f>
        <v>0</v>
      </c>
      <c r="E92" s="202">
        <f>'[2]15'!E94</f>
        <v>0</v>
      </c>
      <c r="F92" s="15">
        <f t="shared" si="16"/>
        <v>84</v>
      </c>
      <c r="G92" s="201">
        <f>'[2]15'!H94</f>
        <v>37</v>
      </c>
      <c r="H92" s="202">
        <f>'[2]15'!I94</f>
        <v>0</v>
      </c>
      <c r="I92" s="202">
        <f>'[2]15'!J94</f>
        <v>0</v>
      </c>
      <c r="J92" s="202">
        <f>'[2]15'!K94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1">
        <f>'[2]15'!B95</f>
        <v>84</v>
      </c>
      <c r="C93" s="202">
        <f>'[2]15'!C95</f>
        <v>0</v>
      </c>
      <c r="D93" s="202">
        <f>'[2]15'!D95</f>
        <v>0</v>
      </c>
      <c r="E93" s="202">
        <f>'[2]15'!E95</f>
        <v>0</v>
      </c>
      <c r="F93" s="15">
        <f t="shared" si="16"/>
        <v>84</v>
      </c>
      <c r="G93" s="201">
        <f>'[2]15'!H95</f>
        <v>37</v>
      </c>
      <c r="H93" s="202">
        <f>'[2]15'!I95</f>
        <v>0</v>
      </c>
      <c r="I93" s="202">
        <f>'[2]15'!J95</f>
        <v>0</v>
      </c>
      <c r="J93" s="202">
        <f>'[2]15'!K95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1">
        <f>'[2]15'!B96</f>
        <v>84</v>
      </c>
      <c r="C94" s="202">
        <f>'[2]15'!C96</f>
        <v>0</v>
      </c>
      <c r="D94" s="202">
        <f>'[2]15'!D96</f>
        <v>0</v>
      </c>
      <c r="E94" s="202">
        <f>'[2]15'!E96</f>
        <v>0</v>
      </c>
      <c r="F94" s="15">
        <f t="shared" si="16"/>
        <v>84</v>
      </c>
      <c r="G94" s="201">
        <f>'[2]15'!H96</f>
        <v>37</v>
      </c>
      <c r="H94" s="202">
        <f>'[2]15'!I96</f>
        <v>0</v>
      </c>
      <c r="I94" s="202">
        <f>'[2]15'!J96</f>
        <v>0</v>
      </c>
      <c r="J94" s="202">
        <f>'[2]15'!K96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1">
        <f>'[2]15'!B97</f>
        <v>84</v>
      </c>
      <c r="C95" s="202">
        <f>'[2]15'!C97</f>
        <v>0</v>
      </c>
      <c r="D95" s="202">
        <f>'[2]15'!D97</f>
        <v>0</v>
      </c>
      <c r="E95" s="202">
        <f>'[2]15'!E97</f>
        <v>0</v>
      </c>
      <c r="F95" s="15">
        <f t="shared" si="16"/>
        <v>84</v>
      </c>
      <c r="G95" s="201">
        <f>'[2]15'!H97</f>
        <v>37</v>
      </c>
      <c r="H95" s="202">
        <f>'[2]15'!I97</f>
        <v>0</v>
      </c>
      <c r="I95" s="202">
        <f>'[2]15'!J97</f>
        <v>0</v>
      </c>
      <c r="J95" s="202">
        <f>'[2]15'!K97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1">
        <f>'[2]15'!B98</f>
        <v>84</v>
      </c>
      <c r="C96" s="202">
        <f>'[2]15'!C98</f>
        <v>0</v>
      </c>
      <c r="D96" s="202">
        <f>'[2]15'!D98</f>
        <v>0</v>
      </c>
      <c r="E96" s="202">
        <f>'[2]15'!E98</f>
        <v>0</v>
      </c>
      <c r="F96" s="15">
        <f t="shared" si="16"/>
        <v>84</v>
      </c>
      <c r="G96" s="201">
        <f>'[2]15'!H98</f>
        <v>37</v>
      </c>
      <c r="H96" s="202">
        <f>'[2]15'!I98</f>
        <v>0</v>
      </c>
      <c r="I96" s="202">
        <f>'[2]15'!J98</f>
        <v>0</v>
      </c>
      <c r="J96" s="202">
        <f>'[2]15'!K98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1">
        <f>'[2]15'!B99</f>
        <v>84</v>
      </c>
      <c r="C97" s="202">
        <f>'[2]15'!C99</f>
        <v>0</v>
      </c>
      <c r="D97" s="202">
        <f>'[2]15'!D99</f>
        <v>0</v>
      </c>
      <c r="E97" s="202">
        <f>'[2]15'!E99</f>
        <v>0</v>
      </c>
      <c r="F97" s="15">
        <f t="shared" si="16"/>
        <v>84</v>
      </c>
      <c r="G97" s="201">
        <f>'[2]15'!H99</f>
        <v>37</v>
      </c>
      <c r="H97" s="202">
        <f>'[2]15'!I99</f>
        <v>0</v>
      </c>
      <c r="I97" s="202">
        <f>'[2]15'!J99</f>
        <v>0</v>
      </c>
      <c r="J97" s="202">
        <f>'[2]15'!K99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1">
        <f>'[2]15'!B100</f>
        <v>84</v>
      </c>
      <c r="C98" s="202">
        <f>'[2]15'!C100</f>
        <v>0</v>
      </c>
      <c r="D98" s="202">
        <f>'[2]15'!D100</f>
        <v>0</v>
      </c>
      <c r="E98" s="202">
        <f>'[2]15'!E100</f>
        <v>0</v>
      </c>
      <c r="F98" s="15">
        <f t="shared" si="16"/>
        <v>84</v>
      </c>
      <c r="G98" s="201">
        <f>'[2]15'!H100</f>
        <v>37</v>
      </c>
      <c r="H98" s="202">
        <f>'[2]15'!I100</f>
        <v>0</v>
      </c>
      <c r="I98" s="202">
        <f>'[2]15'!J100</f>
        <v>0</v>
      </c>
      <c r="J98" s="202">
        <f>'[2]15'!K100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0.86650000000000005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0.86650000000000005</v>
      </c>
      <c r="L99" s="171">
        <f t="shared" si="17"/>
        <v>2.4E-2</v>
      </c>
      <c r="M99" s="171">
        <f t="shared" si="17"/>
        <v>0.85419999999999985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0.85419999999999985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S3" activePane="bottomRight" state="frozen"/>
      <selection activeCell="B3" sqref="B3"/>
      <selection pane="topRight" activeCell="B3" sqref="B3"/>
      <selection pane="bottomLeft" activeCell="B3" sqref="B3"/>
      <selection pane="bottomRight" activeCell="BD3" sqref="BD3:BD4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44819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1" t="s">
        <v>173</v>
      </c>
      <c r="AX1" s="231"/>
      <c r="AY1" s="231"/>
      <c r="AZ1" s="231"/>
      <c r="BA1" s="231"/>
      <c r="BB1" s="231"/>
      <c r="BD1" s="231" t="s">
        <v>174</v>
      </c>
      <c r="BE1" s="231"/>
      <c r="BF1" s="231"/>
      <c r="BG1" s="231"/>
      <c r="BH1" s="231"/>
      <c r="BI1" s="231"/>
      <c r="BL1" s="8" t="s">
        <v>203</v>
      </c>
      <c r="BM1" s="8" t="s">
        <v>204</v>
      </c>
      <c r="BN1" s="231" t="s">
        <v>373</v>
      </c>
      <c r="BO1" s="231"/>
      <c r="BP1" s="232" t="s">
        <v>372</v>
      </c>
      <c r="BQ1" s="23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950</v>
      </c>
      <c r="G3" s="16">
        <f>'[3]15'!G5</f>
        <v>0</v>
      </c>
      <c r="H3" s="17">
        <f>SUM(B3:G3)</f>
        <v>1270</v>
      </c>
      <c r="I3" s="15">
        <f>'[3]15'!J5</f>
        <v>283.54199999999997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283.54199999999997</v>
      </c>
      <c r="P3" s="18">
        <f>frq!C3</f>
        <v>1</v>
      </c>
      <c r="Q3" s="15">
        <f t="shared" ref="Q3:V18" si="0">IF($P3=1,I3,IF(AND($P3=0.985,I3&gt;0.985*B3),B3*0.985,IF(AND($P3=0.965,I3&gt;0.965*B3),0.965*B3,I3)))</f>
        <v>283.54199999999997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283.54199999999997</v>
      </c>
      <c r="X3" s="8">
        <f>AW3</f>
        <v>31.73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31.73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251.81199999999998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251.81199999999998</v>
      </c>
      <c r="AT3" s="8">
        <v>31.73</v>
      </c>
      <c r="AU3" s="8">
        <v>31.73</v>
      </c>
      <c r="AW3" s="204">
        <v>31.73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31.73</v>
      </c>
      <c r="BD3" s="206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31.73</v>
      </c>
      <c r="BM3" s="8">
        <f>AU3</f>
        <v>31.73</v>
      </c>
      <c r="BN3" s="8">
        <f>BC3</f>
        <v>31.73</v>
      </c>
      <c r="BO3" s="8">
        <f>BJ3</f>
        <v>0</v>
      </c>
      <c r="BP3" s="182">
        <f>BL3-BN3</f>
        <v>0</v>
      </c>
      <c r="BQ3" s="182">
        <f>BM3-BO3</f>
        <v>31.73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950</v>
      </c>
      <c r="G4" s="16">
        <f>'[3]15'!G6</f>
        <v>0</v>
      </c>
      <c r="H4" s="17">
        <f>SUM(B4:G4)</f>
        <v>1270</v>
      </c>
      <c r="I4" s="15">
        <f>'[3]15'!J6</f>
        <v>283.54199999999997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283.54199999999997</v>
      </c>
      <c r="P4" s="18">
        <f>frq!C4</f>
        <v>1</v>
      </c>
      <c r="Q4" s="15">
        <f>IF($P4=1,I4,IF(AND($P4=0.985,I4&gt;0.985*B4),B4*0.985,IF(AND($P4=0.965,I4&gt;0.965*B4),0.965*B4,I4)))</f>
        <v>283.54199999999997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283.54199999999997</v>
      </c>
      <c r="X4" s="8">
        <f t="shared" ref="X4:X67" si="4">AW4</f>
        <v>31.73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31.73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251.81199999999998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251.81199999999998</v>
      </c>
      <c r="AT4" s="8">
        <v>31.73</v>
      </c>
      <c r="AU4" s="8">
        <v>31.73</v>
      </c>
      <c r="AW4" s="204">
        <v>31.73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31.73</v>
      </c>
      <c r="BD4" s="206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31.73</v>
      </c>
      <c r="BM4" s="8">
        <f t="shared" ref="BM4:BM67" si="22">AU4</f>
        <v>31.73</v>
      </c>
      <c r="BN4" s="8">
        <f t="shared" ref="BN4:BN67" si="23">BC4</f>
        <v>31.73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31.73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950</v>
      </c>
      <c r="G5" s="16">
        <f>'[3]15'!G7</f>
        <v>0</v>
      </c>
      <c r="H5" s="17">
        <f t="shared" ref="H5:H68" si="27">SUM(B5:G5)</f>
        <v>1270</v>
      </c>
      <c r="I5" s="15">
        <f>'[3]15'!J7</f>
        <v>285.69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285.69</v>
      </c>
      <c r="P5" s="18">
        <f>frq!C5</f>
        <v>1</v>
      </c>
      <c r="Q5" s="15">
        <f t="shared" ref="Q5:V56" si="29">IF($P5=1,I5,IF(AND($P5=0.985,I5&gt;0.985*B5),B5*0.985,IF(AND($P5=0.965,I5&gt;0.965*B5),0.965*B5,I5)))</f>
        <v>285.69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285.69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253.69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253.69</v>
      </c>
      <c r="AT5" s="8">
        <v>32</v>
      </c>
      <c r="AU5" s="8">
        <v>0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950</v>
      </c>
      <c r="G6" s="16">
        <f>'[3]15'!G8</f>
        <v>0</v>
      </c>
      <c r="H6" s="17">
        <f t="shared" si="27"/>
        <v>1270</v>
      </c>
      <c r="I6" s="15">
        <f>'[3]15'!J8</f>
        <v>285.69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285.69</v>
      </c>
      <c r="P6" s="18">
        <f>frq!C6</f>
        <v>1</v>
      </c>
      <c r="Q6" s="15">
        <f t="shared" si="29"/>
        <v>285.69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285.69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253.69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253.69</v>
      </c>
      <c r="AT6" s="8">
        <v>32</v>
      </c>
      <c r="AU6" s="8">
        <v>0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950</v>
      </c>
      <c r="G7" s="16">
        <f>'[3]15'!G9</f>
        <v>0</v>
      </c>
      <c r="H7" s="17">
        <f t="shared" si="27"/>
        <v>1270</v>
      </c>
      <c r="I7" s="15">
        <f>'[3]15'!J9</f>
        <v>285.69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285.69</v>
      </c>
      <c r="P7" s="18">
        <f>frq!C7</f>
        <v>1</v>
      </c>
      <c r="Q7" s="15">
        <f t="shared" si="29"/>
        <v>285.69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285.69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253.69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253.69</v>
      </c>
      <c r="AT7" s="8">
        <v>32</v>
      </c>
      <c r="AU7" s="8">
        <v>0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32</v>
      </c>
      <c r="BM7" s="8">
        <f t="shared" si="22"/>
        <v>0</v>
      </c>
      <c r="BN7" s="8">
        <f t="shared" si="23"/>
        <v>32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950</v>
      </c>
      <c r="G8" s="16">
        <f>'[3]15'!G10</f>
        <v>0</v>
      </c>
      <c r="H8" s="17">
        <f t="shared" si="27"/>
        <v>1270</v>
      </c>
      <c r="I8" s="15">
        <f>'[3]15'!J10</f>
        <v>285.69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285.69</v>
      </c>
      <c r="P8" s="18">
        <f>frq!C8</f>
        <v>1</v>
      </c>
      <c r="Q8" s="15">
        <f t="shared" si="29"/>
        <v>285.69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285.69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253.69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253.69</v>
      </c>
      <c r="AT8" s="8">
        <v>32</v>
      </c>
      <c r="AU8" s="8">
        <v>0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32</v>
      </c>
      <c r="BM8" s="8">
        <f t="shared" si="22"/>
        <v>0</v>
      </c>
      <c r="BN8" s="8">
        <f t="shared" si="23"/>
        <v>32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950</v>
      </c>
      <c r="G9" s="16">
        <f>'[3]15'!G11</f>
        <v>0</v>
      </c>
      <c r="H9" s="17">
        <f t="shared" si="27"/>
        <v>1270</v>
      </c>
      <c r="I9" s="15">
        <f>'[3]15'!J11</f>
        <v>285.69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285.69</v>
      </c>
      <c r="P9" s="18">
        <f>frq!C9</f>
        <v>1</v>
      </c>
      <c r="Q9" s="15">
        <f t="shared" si="29"/>
        <v>285.69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285.69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253.69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253.69</v>
      </c>
      <c r="AT9" s="8">
        <v>32</v>
      </c>
      <c r="AU9" s="8">
        <v>0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32</v>
      </c>
      <c r="BM9" s="8">
        <f t="shared" si="22"/>
        <v>0</v>
      </c>
      <c r="BN9" s="8">
        <f t="shared" si="23"/>
        <v>32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950</v>
      </c>
      <c r="G10" s="16">
        <f>'[3]15'!G12</f>
        <v>0</v>
      </c>
      <c r="H10" s="17">
        <f t="shared" si="27"/>
        <v>1270</v>
      </c>
      <c r="I10" s="15">
        <f>'[3]15'!J12</f>
        <v>285.69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285.69</v>
      </c>
      <c r="P10" s="18">
        <f>frq!C10</f>
        <v>1</v>
      </c>
      <c r="Q10" s="15">
        <f t="shared" si="29"/>
        <v>285.69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285.69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253.69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253.69</v>
      </c>
      <c r="AT10" s="8">
        <v>32</v>
      </c>
      <c r="AU10" s="8">
        <v>0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32</v>
      </c>
      <c r="BM10" s="8">
        <f t="shared" si="22"/>
        <v>0</v>
      </c>
      <c r="BN10" s="8">
        <f t="shared" si="23"/>
        <v>32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950</v>
      </c>
      <c r="G11" s="16">
        <f>'[3]15'!G13</f>
        <v>0</v>
      </c>
      <c r="H11" s="17">
        <f t="shared" si="27"/>
        <v>1270</v>
      </c>
      <c r="I11" s="15">
        <f>'[3]15'!J13</f>
        <v>270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7.93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7.93</v>
      </c>
      <c r="AL11" s="8">
        <f t="shared" si="3"/>
        <v>230.07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230.07</v>
      </c>
      <c r="AT11" s="8">
        <v>32</v>
      </c>
      <c r="AU11" s="8">
        <v>0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7.93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7.93</v>
      </c>
      <c r="BL11" s="8">
        <f t="shared" si="21"/>
        <v>32</v>
      </c>
      <c r="BM11" s="8">
        <f t="shared" si="22"/>
        <v>0</v>
      </c>
      <c r="BN11" s="8">
        <f t="shared" si="23"/>
        <v>32</v>
      </c>
      <c r="BO11" s="8">
        <f t="shared" si="24"/>
        <v>7.93</v>
      </c>
      <c r="BP11" s="182">
        <f t="shared" si="25"/>
        <v>0</v>
      </c>
      <c r="BQ11" s="182">
        <f t="shared" si="26"/>
        <v>-7.93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950</v>
      </c>
      <c r="G12" s="16">
        <f>'[3]15'!G14</f>
        <v>0</v>
      </c>
      <c r="H12" s="17">
        <f t="shared" si="27"/>
        <v>1270</v>
      </c>
      <c r="I12" s="15">
        <f>'[3]15'!J14</f>
        <v>270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7.93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7.93</v>
      </c>
      <c r="AL12" s="8">
        <f t="shared" si="3"/>
        <v>230.07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230.07</v>
      </c>
      <c r="AT12" s="8">
        <v>32</v>
      </c>
      <c r="AU12" s="8">
        <v>0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7.93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7.93</v>
      </c>
      <c r="BL12" s="8">
        <f t="shared" si="21"/>
        <v>32</v>
      </c>
      <c r="BM12" s="8">
        <f t="shared" si="22"/>
        <v>0</v>
      </c>
      <c r="BN12" s="8">
        <f t="shared" si="23"/>
        <v>32</v>
      </c>
      <c r="BO12" s="8">
        <f t="shared" si="24"/>
        <v>7.93</v>
      </c>
      <c r="BP12" s="182">
        <f t="shared" si="25"/>
        <v>0</v>
      </c>
      <c r="BQ12" s="182">
        <f t="shared" si="26"/>
        <v>-7.93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950</v>
      </c>
      <c r="G13" s="16">
        <f>'[3]15'!G15</f>
        <v>0</v>
      </c>
      <c r="H13" s="17">
        <f t="shared" si="27"/>
        <v>1270</v>
      </c>
      <c r="I13" s="15">
        <f>'[3]15'!J15</f>
        <v>270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17.850000000000001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17.850000000000001</v>
      </c>
      <c r="AL13" s="8">
        <f t="shared" si="3"/>
        <v>220.15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220.15</v>
      </c>
      <c r="AT13" s="8">
        <v>32</v>
      </c>
      <c r="AU13" s="8">
        <v>7.93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4">
        <v>17.850000000000001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17.850000000000001</v>
      </c>
      <c r="BL13" s="8">
        <f t="shared" si="21"/>
        <v>32</v>
      </c>
      <c r="BM13" s="8">
        <f t="shared" si="22"/>
        <v>7.93</v>
      </c>
      <c r="BN13" s="8">
        <f t="shared" si="23"/>
        <v>32</v>
      </c>
      <c r="BO13" s="8">
        <f t="shared" si="24"/>
        <v>17.850000000000001</v>
      </c>
      <c r="BP13" s="182">
        <f t="shared" si="25"/>
        <v>0</v>
      </c>
      <c r="BQ13" s="182">
        <f t="shared" si="26"/>
        <v>-9.9200000000000017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950</v>
      </c>
      <c r="G14" s="16">
        <f>'[3]15'!G16</f>
        <v>0</v>
      </c>
      <c r="H14" s="17">
        <f t="shared" si="27"/>
        <v>1270</v>
      </c>
      <c r="I14" s="15">
        <f>'[3]15'!J16</f>
        <v>270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17.850000000000001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17.850000000000001</v>
      </c>
      <c r="AL14" s="8">
        <f t="shared" si="3"/>
        <v>220.15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220.15</v>
      </c>
      <c r="AT14" s="8">
        <v>32</v>
      </c>
      <c r="AU14" s="8">
        <v>7.93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17.850000000000001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17.850000000000001</v>
      </c>
      <c r="BL14" s="8">
        <f t="shared" si="21"/>
        <v>32</v>
      </c>
      <c r="BM14" s="8">
        <f t="shared" si="22"/>
        <v>7.93</v>
      </c>
      <c r="BN14" s="8">
        <f t="shared" si="23"/>
        <v>32</v>
      </c>
      <c r="BO14" s="8">
        <f t="shared" si="24"/>
        <v>17.850000000000001</v>
      </c>
      <c r="BP14" s="182">
        <f t="shared" si="25"/>
        <v>0</v>
      </c>
      <c r="BQ14" s="182">
        <f t="shared" si="26"/>
        <v>-9.9200000000000017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950</v>
      </c>
      <c r="G15" s="16">
        <f>'[3]15'!G17</f>
        <v>0</v>
      </c>
      <c r="H15" s="17">
        <f t="shared" si="27"/>
        <v>1270</v>
      </c>
      <c r="I15" s="15">
        <f>'[3]15'!J17</f>
        <v>270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17.850000000000001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17.850000000000001</v>
      </c>
      <c r="AL15" s="8">
        <f t="shared" si="3"/>
        <v>220.15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220.15</v>
      </c>
      <c r="AT15" s="8">
        <v>32</v>
      </c>
      <c r="AU15" s="8">
        <v>17.850000000000001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17.850000000000001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17.850000000000001</v>
      </c>
      <c r="BL15" s="8">
        <f t="shared" si="21"/>
        <v>32</v>
      </c>
      <c r="BM15" s="8">
        <f t="shared" si="22"/>
        <v>17.850000000000001</v>
      </c>
      <c r="BN15" s="8">
        <f t="shared" si="23"/>
        <v>32</v>
      </c>
      <c r="BO15" s="8">
        <f t="shared" si="24"/>
        <v>17.850000000000001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950</v>
      </c>
      <c r="G16" s="16">
        <f>'[3]15'!G18</f>
        <v>0</v>
      </c>
      <c r="H16" s="17">
        <f t="shared" si="27"/>
        <v>1270</v>
      </c>
      <c r="I16" s="15">
        <f>'[3]15'!J18</f>
        <v>270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17.850000000000001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17.850000000000001</v>
      </c>
      <c r="AL16" s="8">
        <f t="shared" si="3"/>
        <v>220.15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220.15</v>
      </c>
      <c r="AT16" s="8">
        <v>32</v>
      </c>
      <c r="AU16" s="8">
        <v>17.850000000000001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17.850000000000001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17.850000000000001</v>
      </c>
      <c r="BL16" s="8">
        <f t="shared" si="21"/>
        <v>32</v>
      </c>
      <c r="BM16" s="8">
        <f t="shared" si="22"/>
        <v>17.850000000000001</v>
      </c>
      <c r="BN16" s="8">
        <f t="shared" si="23"/>
        <v>32</v>
      </c>
      <c r="BO16" s="8">
        <f t="shared" si="24"/>
        <v>17.850000000000001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950</v>
      </c>
      <c r="G17" s="16">
        <f>'[3]15'!G19</f>
        <v>0</v>
      </c>
      <c r="H17" s="17">
        <f t="shared" si="27"/>
        <v>1270</v>
      </c>
      <c r="I17" s="15">
        <f>'[3]15'!J19</f>
        <v>270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17.850000000000001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17.850000000000001</v>
      </c>
      <c r="AL17" s="8">
        <f t="shared" si="3"/>
        <v>220.15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220.15</v>
      </c>
      <c r="AT17" s="8">
        <v>32</v>
      </c>
      <c r="AU17" s="8">
        <v>17.850000000000001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17.850000000000001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17.850000000000001</v>
      </c>
      <c r="BL17" s="8">
        <f t="shared" si="21"/>
        <v>32</v>
      </c>
      <c r="BM17" s="8">
        <f t="shared" si="22"/>
        <v>17.850000000000001</v>
      </c>
      <c r="BN17" s="8">
        <f t="shared" si="23"/>
        <v>32</v>
      </c>
      <c r="BO17" s="8">
        <f t="shared" si="24"/>
        <v>17.850000000000001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950</v>
      </c>
      <c r="G18" s="16">
        <f>'[3]15'!G20</f>
        <v>0</v>
      </c>
      <c r="H18" s="17">
        <f t="shared" si="27"/>
        <v>1270</v>
      </c>
      <c r="I18" s="15">
        <f>'[3]15'!J20</f>
        <v>270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7.93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7.93</v>
      </c>
      <c r="AL18" s="8">
        <f t="shared" si="3"/>
        <v>230.07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230.07</v>
      </c>
      <c r="AT18" s="8">
        <v>32</v>
      </c>
      <c r="AU18" s="8">
        <v>7.93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7.93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7.93</v>
      </c>
      <c r="BL18" s="8">
        <f t="shared" si="21"/>
        <v>32</v>
      </c>
      <c r="BM18" s="8">
        <f t="shared" si="22"/>
        <v>7.93</v>
      </c>
      <c r="BN18" s="8">
        <f t="shared" si="23"/>
        <v>32</v>
      </c>
      <c r="BO18" s="8">
        <f t="shared" si="24"/>
        <v>7.93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950</v>
      </c>
      <c r="G19" s="16">
        <f>'[3]15'!G21</f>
        <v>0</v>
      </c>
      <c r="H19" s="17">
        <f t="shared" si="27"/>
        <v>1270</v>
      </c>
      <c r="I19" s="15">
        <f>'[3]15'!J21</f>
        <v>270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24.42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24.42</v>
      </c>
      <c r="AL19" s="8">
        <f t="shared" ref="AL19:AQ61" si="31">Q19-X19-AE19</f>
        <v>213.57999999999998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213.57999999999998</v>
      </c>
      <c r="AT19" s="8">
        <v>32</v>
      </c>
      <c r="AU19" s="8">
        <v>24.42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24.42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24.42</v>
      </c>
      <c r="BL19" s="8">
        <f t="shared" si="21"/>
        <v>32</v>
      </c>
      <c r="BM19" s="8">
        <f t="shared" si="22"/>
        <v>24.42</v>
      </c>
      <c r="BN19" s="8">
        <f t="shared" si="23"/>
        <v>32</v>
      </c>
      <c r="BO19" s="8">
        <f t="shared" si="24"/>
        <v>24.42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950</v>
      </c>
      <c r="G20" s="16">
        <f>'[3]15'!G22</f>
        <v>0</v>
      </c>
      <c r="H20" s="17">
        <f t="shared" si="27"/>
        <v>1270</v>
      </c>
      <c r="I20" s="15">
        <f>'[3]15'!J22</f>
        <v>270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24.42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24.42</v>
      </c>
      <c r="AL20" s="8">
        <f t="shared" si="31"/>
        <v>213.57999999999998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213.57999999999998</v>
      </c>
      <c r="AT20" s="8">
        <v>32</v>
      </c>
      <c r="AU20" s="8">
        <v>24.42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24.42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24.42</v>
      </c>
      <c r="BL20" s="8">
        <f t="shared" si="21"/>
        <v>32</v>
      </c>
      <c r="BM20" s="8">
        <f t="shared" si="22"/>
        <v>24.42</v>
      </c>
      <c r="BN20" s="8">
        <f t="shared" si="23"/>
        <v>32</v>
      </c>
      <c r="BO20" s="8">
        <f t="shared" si="24"/>
        <v>24.42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950</v>
      </c>
      <c r="G21" s="16">
        <f>'[3]15'!G23</f>
        <v>0</v>
      </c>
      <c r="H21" s="17">
        <f t="shared" si="27"/>
        <v>1270</v>
      </c>
      <c r="I21" s="15">
        <f>'[3]15'!J23</f>
        <v>270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24.42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24.42</v>
      </c>
      <c r="AL21" s="8">
        <f t="shared" si="31"/>
        <v>213.57999999999998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213.57999999999998</v>
      </c>
      <c r="AT21" s="8">
        <v>32</v>
      </c>
      <c r="AU21" s="8">
        <v>24.42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24.42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24.42</v>
      </c>
      <c r="BL21" s="8">
        <f t="shared" si="21"/>
        <v>32</v>
      </c>
      <c r="BM21" s="8">
        <f t="shared" si="22"/>
        <v>24.42</v>
      </c>
      <c r="BN21" s="8">
        <f t="shared" si="23"/>
        <v>32</v>
      </c>
      <c r="BO21" s="8">
        <f t="shared" si="24"/>
        <v>24.42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950</v>
      </c>
      <c r="G22" s="16">
        <f>'[3]15'!G24</f>
        <v>0</v>
      </c>
      <c r="H22" s="17">
        <f t="shared" si="27"/>
        <v>1270</v>
      </c>
      <c r="I22" s="15">
        <f>'[3]15'!J24</f>
        <v>270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24.42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24.42</v>
      </c>
      <c r="AL22" s="8">
        <f t="shared" si="31"/>
        <v>213.57999999999998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213.57999999999998</v>
      </c>
      <c r="AT22" s="8">
        <v>32</v>
      </c>
      <c r="AU22" s="8">
        <v>24.42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24.42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24.42</v>
      </c>
      <c r="BL22" s="8">
        <f t="shared" si="21"/>
        <v>32</v>
      </c>
      <c r="BM22" s="8">
        <f t="shared" si="22"/>
        <v>24.42</v>
      </c>
      <c r="BN22" s="8">
        <f t="shared" si="23"/>
        <v>32</v>
      </c>
      <c r="BO22" s="8">
        <f t="shared" si="24"/>
        <v>24.42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950</v>
      </c>
      <c r="G23" s="16">
        <f>'[3]15'!G25</f>
        <v>0</v>
      </c>
      <c r="H23" s="17">
        <f t="shared" si="27"/>
        <v>1270</v>
      </c>
      <c r="I23" s="15">
        <f>'[3]15'!J25</f>
        <v>270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24.42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24.42</v>
      </c>
      <c r="AL23" s="8">
        <f t="shared" si="31"/>
        <v>213.57999999999998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213.57999999999998</v>
      </c>
      <c r="AT23" s="8">
        <v>32</v>
      </c>
      <c r="AU23" s="8">
        <v>24.42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24.42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24.42</v>
      </c>
      <c r="BL23" s="8">
        <f t="shared" si="21"/>
        <v>32</v>
      </c>
      <c r="BM23" s="8">
        <f t="shared" si="22"/>
        <v>24.42</v>
      </c>
      <c r="BN23" s="8">
        <f t="shared" si="23"/>
        <v>32</v>
      </c>
      <c r="BO23" s="8">
        <f t="shared" si="24"/>
        <v>24.42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950</v>
      </c>
      <c r="G24" s="16">
        <f>'[3]15'!G26</f>
        <v>0</v>
      </c>
      <c r="H24" s="17">
        <f t="shared" si="27"/>
        <v>1270</v>
      </c>
      <c r="I24" s="15">
        <f>'[3]15'!J26</f>
        <v>270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24.42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24.42</v>
      </c>
      <c r="AL24" s="8">
        <f t="shared" si="31"/>
        <v>213.57999999999998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213.57999999999998</v>
      </c>
      <c r="AT24" s="8">
        <v>32</v>
      </c>
      <c r="AU24" s="8">
        <v>24.42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24.42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24.42</v>
      </c>
      <c r="BL24" s="8">
        <f t="shared" si="21"/>
        <v>32</v>
      </c>
      <c r="BM24" s="8">
        <f t="shared" si="22"/>
        <v>24.42</v>
      </c>
      <c r="BN24" s="8">
        <f t="shared" si="23"/>
        <v>32</v>
      </c>
      <c r="BO24" s="8">
        <f t="shared" si="24"/>
        <v>24.42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950</v>
      </c>
      <c r="G25" s="16">
        <f>'[3]15'!G27</f>
        <v>0</v>
      </c>
      <c r="H25" s="17">
        <f t="shared" si="27"/>
        <v>1270</v>
      </c>
      <c r="I25" s="15">
        <f>'[3]15'!J27</f>
        <v>270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24.42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24.42</v>
      </c>
      <c r="AL25" s="8">
        <f t="shared" si="31"/>
        <v>213.57999999999998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213.57999999999998</v>
      </c>
      <c r="AT25" s="8">
        <v>32</v>
      </c>
      <c r="AU25" s="8">
        <v>24.42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24.42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24.42</v>
      </c>
      <c r="BL25" s="8">
        <f t="shared" si="21"/>
        <v>32</v>
      </c>
      <c r="BM25" s="8">
        <f t="shared" si="22"/>
        <v>24.42</v>
      </c>
      <c r="BN25" s="8">
        <f t="shared" si="23"/>
        <v>32</v>
      </c>
      <c r="BO25" s="8">
        <f t="shared" si="24"/>
        <v>24.42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950</v>
      </c>
      <c r="G26" s="16">
        <f>'[3]15'!G28</f>
        <v>0</v>
      </c>
      <c r="H26" s="17">
        <f t="shared" si="27"/>
        <v>1270</v>
      </c>
      <c r="I26" s="15">
        <f>'[3]15'!J28</f>
        <v>270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24.42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24.42</v>
      </c>
      <c r="AL26" s="8">
        <f t="shared" si="31"/>
        <v>213.57999999999998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213.57999999999998</v>
      </c>
      <c r="AT26" s="8">
        <v>32</v>
      </c>
      <c r="AU26" s="8">
        <v>24.42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24.42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24.42</v>
      </c>
      <c r="BL26" s="8">
        <f t="shared" si="21"/>
        <v>32</v>
      </c>
      <c r="BM26" s="8">
        <f t="shared" si="22"/>
        <v>24.42</v>
      </c>
      <c r="BN26" s="8">
        <f t="shared" si="23"/>
        <v>32</v>
      </c>
      <c r="BO26" s="8">
        <f t="shared" si="24"/>
        <v>24.42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950</v>
      </c>
      <c r="G27" s="16">
        <f>'[3]15'!G29</f>
        <v>0</v>
      </c>
      <c r="H27" s="17">
        <f t="shared" si="27"/>
        <v>1270</v>
      </c>
      <c r="I27" s="15">
        <f>'[3]15'!J29</f>
        <v>270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24.42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24.42</v>
      </c>
      <c r="AL27" s="8">
        <f t="shared" si="31"/>
        <v>213.57999999999998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213.57999999999998</v>
      </c>
      <c r="AT27" s="8">
        <v>32</v>
      </c>
      <c r="AU27" s="8">
        <v>24.42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24.42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24.42</v>
      </c>
      <c r="BL27" s="8">
        <f t="shared" si="21"/>
        <v>32</v>
      </c>
      <c r="BM27" s="8">
        <f t="shared" si="22"/>
        <v>24.42</v>
      </c>
      <c r="BN27" s="8">
        <f t="shared" si="23"/>
        <v>32</v>
      </c>
      <c r="BO27" s="8">
        <f t="shared" si="24"/>
        <v>24.42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950</v>
      </c>
      <c r="G28" s="16">
        <f>'[3]15'!G30</f>
        <v>0</v>
      </c>
      <c r="H28" s="17">
        <f t="shared" si="27"/>
        <v>1270</v>
      </c>
      <c r="I28" s="15">
        <f>'[3]15'!J30</f>
        <v>270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24.42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24.42</v>
      </c>
      <c r="AL28" s="8">
        <f t="shared" si="31"/>
        <v>213.57999999999998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213.57999999999998</v>
      </c>
      <c r="AT28" s="8">
        <v>32</v>
      </c>
      <c r="AU28" s="8">
        <v>24.42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24.42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24.42</v>
      </c>
      <c r="BL28" s="8">
        <f t="shared" si="21"/>
        <v>32</v>
      </c>
      <c r="BM28" s="8">
        <f t="shared" si="22"/>
        <v>24.42</v>
      </c>
      <c r="BN28" s="8">
        <f t="shared" si="23"/>
        <v>32</v>
      </c>
      <c r="BO28" s="8">
        <f t="shared" si="24"/>
        <v>24.42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950</v>
      </c>
      <c r="G29" s="16">
        <f>'[3]15'!G31</f>
        <v>0</v>
      </c>
      <c r="H29" s="17">
        <f t="shared" si="27"/>
        <v>1270</v>
      </c>
      <c r="I29" s="15">
        <f>'[3]15'!J31</f>
        <v>270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25.46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25.46</v>
      </c>
      <c r="AE29" s="8">
        <f t="shared" si="11"/>
        <v>25.46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25.46</v>
      </c>
      <c r="AL29" s="8">
        <f t="shared" si="31"/>
        <v>219.07999999999998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219.07999999999998</v>
      </c>
      <c r="AT29" s="8">
        <v>25.46</v>
      </c>
      <c r="AU29" s="8">
        <v>25.46</v>
      </c>
      <c r="AW29" s="204">
        <v>25.46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25.46</v>
      </c>
      <c r="BD29" s="204">
        <v>25.46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25.46</v>
      </c>
      <c r="BL29" s="8">
        <f t="shared" si="21"/>
        <v>25.46</v>
      </c>
      <c r="BM29" s="8">
        <f t="shared" si="22"/>
        <v>25.46</v>
      </c>
      <c r="BN29" s="8">
        <f t="shared" si="23"/>
        <v>25.46</v>
      </c>
      <c r="BO29" s="8">
        <f t="shared" si="24"/>
        <v>25.46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950</v>
      </c>
      <c r="G30" s="16">
        <f>'[3]15'!G32</f>
        <v>0</v>
      </c>
      <c r="H30" s="17">
        <f t="shared" si="27"/>
        <v>1270</v>
      </c>
      <c r="I30" s="15">
        <f>'[3]15'!J32</f>
        <v>270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25.46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25.46</v>
      </c>
      <c r="AE30" s="8">
        <f t="shared" si="11"/>
        <v>25.46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25.46</v>
      </c>
      <c r="AL30" s="8">
        <f t="shared" si="31"/>
        <v>219.07999999999998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219.07999999999998</v>
      </c>
      <c r="AT30" s="8">
        <v>25.46</v>
      </c>
      <c r="AU30" s="8">
        <v>25.46</v>
      </c>
      <c r="AW30" s="204">
        <v>25.46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25.46</v>
      </c>
      <c r="BD30" s="204">
        <v>25.46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25.46</v>
      </c>
      <c r="BL30" s="8">
        <f t="shared" si="21"/>
        <v>25.46</v>
      </c>
      <c r="BM30" s="8">
        <f t="shared" si="22"/>
        <v>25.46</v>
      </c>
      <c r="BN30" s="8">
        <f t="shared" si="23"/>
        <v>25.46</v>
      </c>
      <c r="BO30" s="8">
        <f t="shared" si="24"/>
        <v>25.46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950</v>
      </c>
      <c r="G31" s="16">
        <f>'[3]15'!G33</f>
        <v>0</v>
      </c>
      <c r="H31" s="17">
        <f t="shared" si="27"/>
        <v>1270</v>
      </c>
      <c r="I31" s="15">
        <f>'[3]15'!J33</f>
        <v>270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25.46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25.46</v>
      </c>
      <c r="AE31" s="8">
        <f t="shared" si="11"/>
        <v>25.46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25.46</v>
      </c>
      <c r="AL31" s="8">
        <f t="shared" si="31"/>
        <v>219.07999999999998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219.07999999999998</v>
      </c>
      <c r="AT31" s="8">
        <v>25.46</v>
      </c>
      <c r="AU31" s="8">
        <v>25.46</v>
      </c>
      <c r="AW31" s="204">
        <v>25.46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25.46</v>
      </c>
      <c r="BD31" s="204">
        <v>25.46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25.46</v>
      </c>
      <c r="BL31" s="8">
        <f t="shared" si="21"/>
        <v>25.46</v>
      </c>
      <c r="BM31" s="8">
        <f t="shared" si="22"/>
        <v>25.46</v>
      </c>
      <c r="BN31" s="8">
        <f t="shared" si="23"/>
        <v>25.46</v>
      </c>
      <c r="BO31" s="8">
        <f t="shared" si="24"/>
        <v>25.46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950</v>
      </c>
      <c r="G32" s="16">
        <f>'[3]15'!G34</f>
        <v>0</v>
      </c>
      <c r="H32" s="17">
        <f t="shared" si="27"/>
        <v>1270</v>
      </c>
      <c r="I32" s="15">
        <f>'[3]15'!J34</f>
        <v>270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25.46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25.46</v>
      </c>
      <c r="AE32" s="8">
        <f t="shared" si="11"/>
        <v>25.46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25.46</v>
      </c>
      <c r="AL32" s="8">
        <f t="shared" si="31"/>
        <v>219.07999999999998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219.07999999999998</v>
      </c>
      <c r="AT32" s="8">
        <v>25.46</v>
      </c>
      <c r="AU32" s="8">
        <v>25.46</v>
      </c>
      <c r="AW32" s="204">
        <v>25.46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25.46</v>
      </c>
      <c r="BD32" s="204">
        <v>25.46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25.46</v>
      </c>
      <c r="BL32" s="8">
        <f t="shared" si="21"/>
        <v>25.46</v>
      </c>
      <c r="BM32" s="8">
        <f t="shared" si="22"/>
        <v>25.46</v>
      </c>
      <c r="BN32" s="8">
        <f t="shared" si="23"/>
        <v>25.46</v>
      </c>
      <c r="BO32" s="8">
        <f t="shared" si="24"/>
        <v>25.46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950</v>
      </c>
      <c r="G33" s="16">
        <f>'[3]15'!G35</f>
        <v>0</v>
      </c>
      <c r="H33" s="17">
        <f t="shared" si="27"/>
        <v>1270</v>
      </c>
      <c r="I33" s="15">
        <f>'[3]15'!J35</f>
        <v>270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25.46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25.46</v>
      </c>
      <c r="AE33" s="8">
        <f t="shared" si="11"/>
        <v>25.46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25.46</v>
      </c>
      <c r="AL33" s="8">
        <f t="shared" si="31"/>
        <v>219.07999999999998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219.07999999999998</v>
      </c>
      <c r="AT33" s="8">
        <v>25.46</v>
      </c>
      <c r="AU33" s="8">
        <v>25.46</v>
      </c>
      <c r="AW33" s="204">
        <v>25.46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25.46</v>
      </c>
      <c r="BD33" s="204">
        <v>25.46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25.46</v>
      </c>
      <c r="BL33" s="8">
        <f t="shared" si="21"/>
        <v>25.46</v>
      </c>
      <c r="BM33" s="8">
        <f t="shared" si="22"/>
        <v>25.46</v>
      </c>
      <c r="BN33" s="8">
        <f t="shared" si="23"/>
        <v>25.46</v>
      </c>
      <c r="BO33" s="8">
        <f t="shared" si="24"/>
        <v>25.46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950</v>
      </c>
      <c r="G34" s="16">
        <f>'[3]15'!G36</f>
        <v>0</v>
      </c>
      <c r="H34" s="17">
        <f t="shared" si="27"/>
        <v>1270</v>
      </c>
      <c r="I34" s="15">
        <f>'[3]15'!J36</f>
        <v>270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25.46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25.46</v>
      </c>
      <c r="AE34" s="8">
        <f t="shared" si="11"/>
        <v>25.46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25.46</v>
      </c>
      <c r="AL34" s="8">
        <f t="shared" si="31"/>
        <v>219.07999999999998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219.07999999999998</v>
      </c>
      <c r="AT34" s="8">
        <v>25.46</v>
      </c>
      <c r="AU34" s="8">
        <v>25.46</v>
      </c>
      <c r="AW34" s="204">
        <v>25.46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25.46</v>
      </c>
      <c r="BD34" s="204">
        <v>25.46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25.46</v>
      </c>
      <c r="BL34" s="8">
        <f t="shared" si="21"/>
        <v>25.46</v>
      </c>
      <c r="BM34" s="8">
        <f t="shared" si="22"/>
        <v>25.46</v>
      </c>
      <c r="BN34" s="8">
        <f t="shared" si="23"/>
        <v>25.46</v>
      </c>
      <c r="BO34" s="8">
        <f t="shared" si="24"/>
        <v>25.46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950</v>
      </c>
      <c r="G35" s="16">
        <f>'[3]15'!G37</f>
        <v>0</v>
      </c>
      <c r="H35" s="17">
        <f t="shared" si="27"/>
        <v>1270</v>
      </c>
      <c r="I35" s="15">
        <f>'[3]15'!J37</f>
        <v>270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25.46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25.46</v>
      </c>
      <c r="AE35" s="8">
        <f t="shared" si="11"/>
        <v>25.46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25.46</v>
      </c>
      <c r="AL35" s="8">
        <f t="shared" si="31"/>
        <v>219.07999999999998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219.07999999999998</v>
      </c>
      <c r="AT35" s="8">
        <v>25.46</v>
      </c>
      <c r="AU35" s="8">
        <v>25.46</v>
      </c>
      <c r="AW35" s="204">
        <v>25.46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25.46</v>
      </c>
      <c r="BD35" s="204">
        <v>25.46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25.46</v>
      </c>
      <c r="BL35" s="8">
        <f t="shared" si="21"/>
        <v>25.46</v>
      </c>
      <c r="BM35" s="8">
        <f t="shared" si="22"/>
        <v>25.46</v>
      </c>
      <c r="BN35" s="8">
        <f t="shared" si="23"/>
        <v>25.46</v>
      </c>
      <c r="BO35" s="8">
        <f t="shared" si="24"/>
        <v>25.46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950</v>
      </c>
      <c r="G36" s="16">
        <f>'[3]15'!G38</f>
        <v>0</v>
      </c>
      <c r="H36" s="17">
        <f t="shared" si="27"/>
        <v>1270</v>
      </c>
      <c r="I36" s="15">
        <f>'[3]15'!J38</f>
        <v>270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25.46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25.46</v>
      </c>
      <c r="AE36" s="8">
        <f t="shared" si="11"/>
        <v>25.46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25.46</v>
      </c>
      <c r="AL36" s="8">
        <f t="shared" si="31"/>
        <v>219.07999999999998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219.07999999999998</v>
      </c>
      <c r="AT36" s="8">
        <v>25.46</v>
      </c>
      <c r="AU36" s="8">
        <v>25.46</v>
      </c>
      <c r="AW36" s="204">
        <v>25.46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25.46</v>
      </c>
      <c r="BD36" s="204">
        <v>25.46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25.46</v>
      </c>
      <c r="BL36" s="8">
        <f t="shared" si="21"/>
        <v>25.46</v>
      </c>
      <c r="BM36" s="8">
        <f t="shared" si="22"/>
        <v>25.46</v>
      </c>
      <c r="BN36" s="8">
        <f t="shared" si="23"/>
        <v>25.46</v>
      </c>
      <c r="BO36" s="8">
        <f t="shared" si="24"/>
        <v>25.46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950</v>
      </c>
      <c r="G37" s="16">
        <f>'[3]15'!G39</f>
        <v>0</v>
      </c>
      <c r="H37" s="17">
        <f t="shared" si="27"/>
        <v>1270</v>
      </c>
      <c r="I37" s="15">
        <f>'[3]15'!J39</f>
        <v>270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25.46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25.46</v>
      </c>
      <c r="AE37" s="8">
        <f t="shared" si="11"/>
        <v>25.46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25.46</v>
      </c>
      <c r="AL37" s="8">
        <f t="shared" si="31"/>
        <v>219.07999999999998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219.07999999999998</v>
      </c>
      <c r="AT37" s="8">
        <v>25.46</v>
      </c>
      <c r="AU37" s="8">
        <v>25.46</v>
      </c>
      <c r="AW37" s="204">
        <v>25.46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25.46</v>
      </c>
      <c r="BD37" s="204">
        <v>25.46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25.46</v>
      </c>
      <c r="BL37" s="8">
        <f t="shared" si="21"/>
        <v>25.46</v>
      </c>
      <c r="BM37" s="8">
        <f t="shared" si="22"/>
        <v>25.46</v>
      </c>
      <c r="BN37" s="8">
        <f t="shared" si="23"/>
        <v>25.46</v>
      </c>
      <c r="BO37" s="8">
        <f t="shared" si="24"/>
        <v>25.46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950</v>
      </c>
      <c r="G38" s="16">
        <f>'[3]15'!G40</f>
        <v>0</v>
      </c>
      <c r="H38" s="17">
        <f t="shared" si="27"/>
        <v>1270</v>
      </c>
      <c r="I38" s="15">
        <f>'[3]15'!J40</f>
        <v>270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25.46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25.46</v>
      </c>
      <c r="AE38" s="8">
        <f t="shared" si="11"/>
        <v>25.46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25.46</v>
      </c>
      <c r="AL38" s="8">
        <f t="shared" si="31"/>
        <v>219.07999999999998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219.07999999999998</v>
      </c>
      <c r="AT38" s="8">
        <v>25.46</v>
      </c>
      <c r="AU38" s="8">
        <v>25.46</v>
      </c>
      <c r="AW38" s="204">
        <v>25.46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25.46</v>
      </c>
      <c r="BD38" s="204">
        <v>25.46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25.46</v>
      </c>
      <c r="BL38" s="8">
        <f t="shared" si="21"/>
        <v>25.46</v>
      </c>
      <c r="BM38" s="8">
        <f t="shared" si="22"/>
        <v>25.46</v>
      </c>
      <c r="BN38" s="8">
        <f t="shared" si="23"/>
        <v>25.46</v>
      </c>
      <c r="BO38" s="8">
        <f t="shared" si="24"/>
        <v>25.46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950</v>
      </c>
      <c r="G39" s="16">
        <f>'[3]15'!G41</f>
        <v>0</v>
      </c>
      <c r="H39" s="17">
        <f t="shared" si="27"/>
        <v>1270</v>
      </c>
      <c r="I39" s="15">
        <f>'[3]15'!J41</f>
        <v>270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25.46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25.46</v>
      </c>
      <c r="AE39" s="8">
        <f t="shared" si="11"/>
        <v>25.46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25.46</v>
      </c>
      <c r="AL39" s="8">
        <f t="shared" si="31"/>
        <v>219.07999999999998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219.07999999999998</v>
      </c>
      <c r="AT39" s="8">
        <v>25.46</v>
      </c>
      <c r="AU39" s="8">
        <v>25.46</v>
      </c>
      <c r="AW39" s="204">
        <v>25.46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25.46</v>
      </c>
      <c r="BD39" s="204">
        <v>25.46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25.46</v>
      </c>
      <c r="BL39" s="8">
        <f t="shared" si="21"/>
        <v>25.46</v>
      </c>
      <c r="BM39" s="8">
        <f t="shared" si="22"/>
        <v>25.46</v>
      </c>
      <c r="BN39" s="8">
        <f t="shared" si="23"/>
        <v>25.46</v>
      </c>
      <c r="BO39" s="8">
        <f t="shared" si="24"/>
        <v>25.46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950</v>
      </c>
      <c r="G40" s="16">
        <f>'[3]15'!G42</f>
        <v>0</v>
      </c>
      <c r="H40" s="17">
        <f t="shared" si="27"/>
        <v>1270</v>
      </c>
      <c r="I40" s="15">
        <f>'[3]15'!J42</f>
        <v>270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25.46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25.46</v>
      </c>
      <c r="AE40" s="8">
        <f t="shared" si="11"/>
        <v>25.46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25.46</v>
      </c>
      <c r="AL40" s="8">
        <f t="shared" si="31"/>
        <v>219.07999999999998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219.07999999999998</v>
      </c>
      <c r="AT40" s="8">
        <v>25.46</v>
      </c>
      <c r="AU40" s="8">
        <v>25.46</v>
      </c>
      <c r="AW40" s="204">
        <v>25.46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25.46</v>
      </c>
      <c r="BD40" s="204">
        <v>25.46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25.46</v>
      </c>
      <c r="BL40" s="8">
        <f t="shared" si="21"/>
        <v>25.46</v>
      </c>
      <c r="BM40" s="8">
        <f t="shared" si="22"/>
        <v>25.46</v>
      </c>
      <c r="BN40" s="8">
        <f t="shared" si="23"/>
        <v>25.46</v>
      </c>
      <c r="BO40" s="8">
        <f t="shared" si="24"/>
        <v>25.46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950</v>
      </c>
      <c r="G41" s="16">
        <f>'[3]15'!G43</f>
        <v>0</v>
      </c>
      <c r="H41" s="17">
        <f t="shared" si="27"/>
        <v>1270</v>
      </c>
      <c r="I41" s="15">
        <f>'[3]15'!J43</f>
        <v>270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19.96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19.96</v>
      </c>
      <c r="AE41" s="8">
        <f t="shared" si="11"/>
        <v>19.96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19.96</v>
      </c>
      <c r="AL41" s="8">
        <f t="shared" si="31"/>
        <v>230.07999999999998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230.07999999999998</v>
      </c>
      <c r="AT41" s="8">
        <v>19.96</v>
      </c>
      <c r="AU41" s="8">
        <v>19.96</v>
      </c>
      <c r="AW41" s="204">
        <v>19.96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19.96</v>
      </c>
      <c r="BD41" s="204">
        <v>19.96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19.96</v>
      </c>
      <c r="BL41" s="8">
        <f t="shared" si="21"/>
        <v>19.96</v>
      </c>
      <c r="BM41" s="8">
        <f t="shared" si="22"/>
        <v>19.96</v>
      </c>
      <c r="BN41" s="8">
        <f t="shared" si="23"/>
        <v>19.96</v>
      </c>
      <c r="BO41" s="8">
        <f t="shared" si="24"/>
        <v>19.96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950</v>
      </c>
      <c r="G42" s="16">
        <f>'[3]15'!G44</f>
        <v>0</v>
      </c>
      <c r="H42" s="17">
        <f t="shared" si="27"/>
        <v>1270</v>
      </c>
      <c r="I42" s="15">
        <f>'[3]15'!J44</f>
        <v>270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19.96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19.96</v>
      </c>
      <c r="AE42" s="8">
        <f t="shared" si="11"/>
        <v>19.96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19.96</v>
      </c>
      <c r="AL42" s="8">
        <f t="shared" si="31"/>
        <v>230.07999999999998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230.07999999999998</v>
      </c>
      <c r="AT42" s="8">
        <v>19.96</v>
      </c>
      <c r="AU42" s="8">
        <v>19.96</v>
      </c>
      <c r="AW42" s="204">
        <v>19.96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19.96</v>
      </c>
      <c r="BD42" s="204">
        <v>19.96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19.96</v>
      </c>
      <c r="BL42" s="8">
        <f t="shared" si="21"/>
        <v>19.96</v>
      </c>
      <c r="BM42" s="8">
        <f t="shared" si="22"/>
        <v>19.96</v>
      </c>
      <c r="BN42" s="8">
        <f t="shared" si="23"/>
        <v>19.96</v>
      </c>
      <c r="BO42" s="8">
        <f t="shared" si="24"/>
        <v>19.96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950</v>
      </c>
      <c r="G43" s="16">
        <f>'[3]15'!G45</f>
        <v>0</v>
      </c>
      <c r="H43" s="17">
        <f t="shared" si="27"/>
        <v>1270</v>
      </c>
      <c r="I43" s="15">
        <f>'[3]15'!J45</f>
        <v>270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19.96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19.96</v>
      </c>
      <c r="AE43" s="8">
        <f t="shared" si="11"/>
        <v>19.96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19.96</v>
      </c>
      <c r="AL43" s="8">
        <f t="shared" si="31"/>
        <v>230.07999999999998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230.07999999999998</v>
      </c>
      <c r="AT43" s="8">
        <v>19.96</v>
      </c>
      <c r="AU43" s="8">
        <v>19.96</v>
      </c>
      <c r="AW43" s="204">
        <v>19.96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19.96</v>
      </c>
      <c r="BD43" s="204">
        <v>19.96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19.96</v>
      </c>
      <c r="BL43" s="8">
        <f t="shared" si="21"/>
        <v>19.96</v>
      </c>
      <c r="BM43" s="8">
        <f t="shared" si="22"/>
        <v>19.96</v>
      </c>
      <c r="BN43" s="8">
        <f t="shared" si="23"/>
        <v>19.96</v>
      </c>
      <c r="BO43" s="8">
        <f t="shared" si="24"/>
        <v>19.96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950</v>
      </c>
      <c r="G44" s="16">
        <f>'[3]15'!G46</f>
        <v>0</v>
      </c>
      <c r="H44" s="17">
        <f t="shared" si="27"/>
        <v>1270</v>
      </c>
      <c r="I44" s="15">
        <f>'[3]15'!J46</f>
        <v>270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19.96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19.96</v>
      </c>
      <c r="AE44" s="8">
        <f t="shared" si="11"/>
        <v>19.96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19.96</v>
      </c>
      <c r="AL44" s="8">
        <f t="shared" si="31"/>
        <v>230.07999999999998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230.07999999999998</v>
      </c>
      <c r="AT44" s="8">
        <v>19.96</v>
      </c>
      <c r="AU44" s="8">
        <v>19.96</v>
      </c>
      <c r="AW44" s="204">
        <v>19.96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19.96</v>
      </c>
      <c r="BD44" s="204">
        <v>19.96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19.96</v>
      </c>
      <c r="BL44" s="8">
        <f t="shared" si="21"/>
        <v>19.96</v>
      </c>
      <c r="BM44" s="8">
        <f t="shared" si="22"/>
        <v>19.96</v>
      </c>
      <c r="BN44" s="8">
        <f t="shared" si="23"/>
        <v>19.96</v>
      </c>
      <c r="BO44" s="8">
        <f t="shared" si="24"/>
        <v>19.96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950</v>
      </c>
      <c r="G45" s="16">
        <f>'[3]15'!G47</f>
        <v>0</v>
      </c>
      <c r="H45" s="17">
        <f t="shared" si="27"/>
        <v>1270</v>
      </c>
      <c r="I45" s="15">
        <f>'[3]15'!J47</f>
        <v>270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19.96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19.96</v>
      </c>
      <c r="AE45" s="8">
        <f t="shared" si="11"/>
        <v>19.96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19.96</v>
      </c>
      <c r="AL45" s="8">
        <f t="shared" si="31"/>
        <v>230.07999999999998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230.07999999999998</v>
      </c>
      <c r="AT45" s="8">
        <v>19.96</v>
      </c>
      <c r="AU45" s="8">
        <v>19.96</v>
      </c>
      <c r="AW45" s="204">
        <v>19.96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19.96</v>
      </c>
      <c r="BD45" s="204">
        <v>19.96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19.96</v>
      </c>
      <c r="BL45" s="8">
        <f t="shared" si="21"/>
        <v>19.96</v>
      </c>
      <c r="BM45" s="8">
        <f t="shared" si="22"/>
        <v>19.96</v>
      </c>
      <c r="BN45" s="8">
        <f t="shared" si="23"/>
        <v>19.96</v>
      </c>
      <c r="BO45" s="8">
        <f t="shared" si="24"/>
        <v>19.96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950</v>
      </c>
      <c r="G46" s="16">
        <f>'[3]15'!G48</f>
        <v>0</v>
      </c>
      <c r="H46" s="17">
        <f t="shared" si="27"/>
        <v>1270</v>
      </c>
      <c r="I46" s="15">
        <f>'[3]15'!J48</f>
        <v>270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19.96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19.96</v>
      </c>
      <c r="AE46" s="8">
        <f t="shared" si="11"/>
        <v>19.96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19.96</v>
      </c>
      <c r="AL46" s="8">
        <f t="shared" si="31"/>
        <v>230.07999999999998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230.07999999999998</v>
      </c>
      <c r="AT46" s="8">
        <v>19.96</v>
      </c>
      <c r="AU46" s="8">
        <v>19.96</v>
      </c>
      <c r="AW46" s="204">
        <v>19.96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19.96</v>
      </c>
      <c r="BD46" s="204">
        <v>19.96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19.96</v>
      </c>
      <c r="BL46" s="8">
        <f t="shared" si="21"/>
        <v>19.96</v>
      </c>
      <c r="BM46" s="8">
        <f t="shared" si="22"/>
        <v>19.96</v>
      </c>
      <c r="BN46" s="8">
        <f t="shared" si="23"/>
        <v>19.96</v>
      </c>
      <c r="BO46" s="8">
        <f t="shared" si="24"/>
        <v>19.96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950</v>
      </c>
      <c r="G47" s="16">
        <f>'[3]15'!G49</f>
        <v>0</v>
      </c>
      <c r="H47" s="17">
        <f t="shared" si="27"/>
        <v>1270</v>
      </c>
      <c r="I47" s="15">
        <f>'[3]15'!J49</f>
        <v>270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7.93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7.93</v>
      </c>
      <c r="AL47" s="8">
        <f t="shared" si="31"/>
        <v>230.07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230.07</v>
      </c>
      <c r="AT47" s="8">
        <v>32</v>
      </c>
      <c r="AU47" s="8">
        <v>7.93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7.93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7.93</v>
      </c>
      <c r="BL47" s="8">
        <f t="shared" si="21"/>
        <v>32</v>
      </c>
      <c r="BM47" s="8">
        <f t="shared" si="22"/>
        <v>7.93</v>
      </c>
      <c r="BN47" s="8">
        <f t="shared" si="23"/>
        <v>32</v>
      </c>
      <c r="BO47" s="8">
        <f t="shared" si="24"/>
        <v>7.93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950</v>
      </c>
      <c r="G48" s="16">
        <f>'[3]15'!G50</f>
        <v>0</v>
      </c>
      <c r="H48" s="17">
        <f t="shared" si="27"/>
        <v>1270</v>
      </c>
      <c r="I48" s="15">
        <f>'[3]15'!J50</f>
        <v>270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7.93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7.93</v>
      </c>
      <c r="AL48" s="8">
        <f t="shared" si="31"/>
        <v>230.07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230.07</v>
      </c>
      <c r="AT48" s="8">
        <v>32</v>
      </c>
      <c r="AU48" s="8">
        <v>7.93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7.93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7.93</v>
      </c>
      <c r="BL48" s="8">
        <f t="shared" si="21"/>
        <v>32</v>
      </c>
      <c r="BM48" s="8">
        <f t="shared" si="22"/>
        <v>7.93</v>
      </c>
      <c r="BN48" s="8">
        <f t="shared" si="23"/>
        <v>32</v>
      </c>
      <c r="BO48" s="8">
        <f t="shared" si="24"/>
        <v>7.93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950</v>
      </c>
      <c r="G49" s="16">
        <f>'[3]15'!G51</f>
        <v>0</v>
      </c>
      <c r="H49" s="17">
        <f t="shared" si="27"/>
        <v>1270</v>
      </c>
      <c r="I49" s="15">
        <f>'[3]15'!J51</f>
        <v>270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7.93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7.93</v>
      </c>
      <c r="AL49" s="8">
        <f t="shared" si="31"/>
        <v>230.07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230.07</v>
      </c>
      <c r="AT49" s="8">
        <v>32</v>
      </c>
      <c r="AU49" s="8">
        <v>7.93</v>
      </c>
      <c r="AW49" s="204">
        <v>32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7.93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7.93</v>
      </c>
      <c r="BL49" s="8">
        <f t="shared" si="21"/>
        <v>32</v>
      </c>
      <c r="BM49" s="8">
        <f t="shared" si="22"/>
        <v>7.93</v>
      </c>
      <c r="BN49" s="8">
        <f t="shared" si="23"/>
        <v>32</v>
      </c>
      <c r="BO49" s="8">
        <f t="shared" si="24"/>
        <v>7.93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950</v>
      </c>
      <c r="G50" s="16">
        <f>'[3]15'!G52</f>
        <v>0</v>
      </c>
      <c r="H50" s="17">
        <f t="shared" si="27"/>
        <v>1270</v>
      </c>
      <c r="I50" s="15">
        <f>'[3]15'!J52</f>
        <v>270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7.93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7.93</v>
      </c>
      <c r="AL50" s="8">
        <f t="shared" si="31"/>
        <v>230.07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230.07</v>
      </c>
      <c r="AT50" s="8">
        <v>32</v>
      </c>
      <c r="AU50" s="8">
        <v>7.93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7.93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7.93</v>
      </c>
      <c r="BL50" s="8">
        <f t="shared" si="21"/>
        <v>32</v>
      </c>
      <c r="BM50" s="8">
        <f t="shared" si="22"/>
        <v>7.93</v>
      </c>
      <c r="BN50" s="8">
        <f t="shared" si="23"/>
        <v>32</v>
      </c>
      <c r="BO50" s="8">
        <f t="shared" si="24"/>
        <v>7.93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930</v>
      </c>
      <c r="G51" s="16">
        <f>'[3]15'!G53</f>
        <v>0</v>
      </c>
      <c r="H51" s="17">
        <f t="shared" si="27"/>
        <v>1250</v>
      </c>
      <c r="I51" s="15">
        <f>'[3]15'!J53</f>
        <v>285.69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285.69</v>
      </c>
      <c r="P51" s="18">
        <f>frq!C51</f>
        <v>1</v>
      </c>
      <c r="Q51" s="15">
        <f t="shared" si="29"/>
        <v>285.69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285.69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253.69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253.69</v>
      </c>
      <c r="AT51" s="8">
        <v>32</v>
      </c>
      <c r="AU51" s="8">
        <v>7.93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32</v>
      </c>
      <c r="BM51" s="8">
        <f t="shared" si="22"/>
        <v>7.93</v>
      </c>
      <c r="BN51" s="8">
        <f t="shared" si="23"/>
        <v>32</v>
      </c>
      <c r="BO51" s="8">
        <f t="shared" si="24"/>
        <v>0</v>
      </c>
      <c r="BP51" s="182">
        <f t="shared" si="25"/>
        <v>0</v>
      </c>
      <c r="BQ51" s="182">
        <f t="shared" si="26"/>
        <v>7.93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930</v>
      </c>
      <c r="G52" s="16">
        <f>'[3]15'!G54</f>
        <v>0</v>
      </c>
      <c r="H52" s="17">
        <f t="shared" si="27"/>
        <v>1250</v>
      </c>
      <c r="I52" s="15">
        <f>'[3]15'!J54</f>
        <v>285.69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285.69</v>
      </c>
      <c r="P52" s="18">
        <f>frq!C52</f>
        <v>1</v>
      </c>
      <c r="Q52" s="15">
        <f t="shared" si="29"/>
        <v>285.69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285.69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253.69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253.69</v>
      </c>
      <c r="AT52" s="8">
        <v>32</v>
      </c>
      <c r="AU52" s="8">
        <v>7.93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32</v>
      </c>
      <c r="BM52" s="8">
        <f t="shared" si="22"/>
        <v>7.93</v>
      </c>
      <c r="BN52" s="8">
        <f t="shared" si="23"/>
        <v>32</v>
      </c>
      <c r="BO52" s="8">
        <f t="shared" si="24"/>
        <v>0</v>
      </c>
      <c r="BP52" s="182">
        <f t="shared" si="25"/>
        <v>0</v>
      </c>
      <c r="BQ52" s="182">
        <f t="shared" si="26"/>
        <v>7.93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930</v>
      </c>
      <c r="G53" s="16">
        <f>'[3]15'!G55</f>
        <v>0</v>
      </c>
      <c r="H53" s="17">
        <f t="shared" si="27"/>
        <v>1250</v>
      </c>
      <c r="I53" s="15">
        <f>'[3]15'!J55</f>
        <v>285.69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285.69</v>
      </c>
      <c r="P53" s="18">
        <f>frq!C53</f>
        <v>1</v>
      </c>
      <c r="Q53" s="15">
        <f t="shared" si="29"/>
        <v>285.69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285.69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253.69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253.69</v>
      </c>
      <c r="AT53" s="8">
        <v>32</v>
      </c>
      <c r="AU53" s="8">
        <v>0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32</v>
      </c>
      <c r="BM53" s="8">
        <f t="shared" si="22"/>
        <v>0</v>
      </c>
      <c r="BN53" s="8">
        <f t="shared" si="23"/>
        <v>32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930</v>
      </c>
      <c r="G54" s="16">
        <f>'[3]15'!G56</f>
        <v>0</v>
      </c>
      <c r="H54" s="17">
        <f t="shared" si="27"/>
        <v>1250</v>
      </c>
      <c r="I54" s="15">
        <f>'[3]15'!J56</f>
        <v>285.69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285.69</v>
      </c>
      <c r="P54" s="18">
        <f>frq!C54</f>
        <v>1</v>
      </c>
      <c r="Q54" s="15">
        <f t="shared" si="29"/>
        <v>285.69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285.69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253.69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253.69</v>
      </c>
      <c r="AT54" s="8">
        <v>32</v>
      </c>
      <c r="AU54" s="8">
        <v>0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32</v>
      </c>
      <c r="BM54" s="8">
        <f t="shared" si="22"/>
        <v>0</v>
      </c>
      <c r="BN54" s="8">
        <f t="shared" si="23"/>
        <v>32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930</v>
      </c>
      <c r="G55" s="16">
        <f>'[3]15'!G57</f>
        <v>0</v>
      </c>
      <c r="H55" s="17">
        <f t="shared" si="27"/>
        <v>1250</v>
      </c>
      <c r="I55" s="15">
        <f>'[3]15'!J57</f>
        <v>285.69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285.69</v>
      </c>
      <c r="P55" s="18">
        <f>frq!C55</f>
        <v>1</v>
      </c>
      <c r="Q55" s="15">
        <f t="shared" si="29"/>
        <v>285.69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285.69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253.69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253.69</v>
      </c>
      <c r="AT55" s="8">
        <v>32</v>
      </c>
      <c r="AU55" s="8">
        <v>0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32</v>
      </c>
      <c r="BM55" s="8">
        <f t="shared" si="22"/>
        <v>0</v>
      </c>
      <c r="BN55" s="8">
        <f t="shared" si="23"/>
        <v>32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930</v>
      </c>
      <c r="G56" s="16">
        <f>'[3]15'!G58</f>
        <v>0</v>
      </c>
      <c r="H56" s="17">
        <f t="shared" si="27"/>
        <v>1250</v>
      </c>
      <c r="I56" s="15">
        <f>'[3]15'!J58</f>
        <v>285.69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285.69</v>
      </c>
      <c r="P56" s="18">
        <f>frq!C56</f>
        <v>1</v>
      </c>
      <c r="Q56" s="15">
        <f t="shared" si="29"/>
        <v>285.69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285.69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253.69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253.69</v>
      </c>
      <c r="AT56" s="8">
        <v>32</v>
      </c>
      <c r="AU56" s="8">
        <v>0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32</v>
      </c>
      <c r="BM56" s="8">
        <f t="shared" si="22"/>
        <v>0</v>
      </c>
      <c r="BN56" s="8">
        <f t="shared" si="23"/>
        <v>32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930</v>
      </c>
      <c r="G57" s="16">
        <f>'[3]15'!G59</f>
        <v>0</v>
      </c>
      <c r="H57" s="17">
        <f t="shared" si="27"/>
        <v>1250</v>
      </c>
      <c r="I57" s="15">
        <f>'[3]15'!J59</f>
        <v>285.69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285.69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285.69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285.69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253.69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253.69</v>
      </c>
      <c r="AT57" s="8">
        <v>32</v>
      </c>
      <c r="AU57" s="8">
        <v>0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32</v>
      </c>
      <c r="BM57" s="8">
        <f t="shared" si="22"/>
        <v>0</v>
      </c>
      <c r="BN57" s="8">
        <f t="shared" si="23"/>
        <v>32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930</v>
      </c>
      <c r="G58" s="16">
        <f>'[3]15'!G60</f>
        <v>0</v>
      </c>
      <c r="H58" s="17">
        <f t="shared" si="27"/>
        <v>1250</v>
      </c>
      <c r="I58" s="15">
        <f>'[3]15'!J60</f>
        <v>285.69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285.69</v>
      </c>
      <c r="P58" s="18">
        <f>frq!C58</f>
        <v>1</v>
      </c>
      <c r="Q58" s="15">
        <f t="shared" si="33"/>
        <v>285.69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285.69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253.69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253.69</v>
      </c>
      <c r="AT58" s="8">
        <v>32</v>
      </c>
      <c r="AU58" s="8">
        <v>0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32</v>
      </c>
      <c r="BM58" s="8">
        <f t="shared" si="22"/>
        <v>0</v>
      </c>
      <c r="BN58" s="8">
        <f t="shared" si="23"/>
        <v>32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930</v>
      </c>
      <c r="G59" s="16">
        <f>'[3]15'!G61</f>
        <v>0</v>
      </c>
      <c r="H59" s="17">
        <f t="shared" si="27"/>
        <v>1250</v>
      </c>
      <c r="I59" s="15">
        <f>'[3]15'!J61</f>
        <v>285.69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285.69</v>
      </c>
      <c r="P59" s="18">
        <f>frq!C59</f>
        <v>1</v>
      </c>
      <c r="Q59" s="15">
        <f t="shared" si="33"/>
        <v>285.69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285.69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253.69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253.69</v>
      </c>
      <c r="AT59" s="8">
        <v>32</v>
      </c>
      <c r="AU59" s="8">
        <v>0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32</v>
      </c>
      <c r="BM59" s="8">
        <f t="shared" si="22"/>
        <v>0</v>
      </c>
      <c r="BN59" s="8">
        <f t="shared" si="23"/>
        <v>32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930</v>
      </c>
      <c r="G60" s="16">
        <f>'[3]15'!G62</f>
        <v>0</v>
      </c>
      <c r="H60" s="17">
        <f t="shared" si="27"/>
        <v>1250</v>
      </c>
      <c r="I60" s="15">
        <f>'[3]15'!J62</f>
        <v>285.69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285.69</v>
      </c>
      <c r="P60" s="18">
        <f>frq!C60</f>
        <v>1</v>
      </c>
      <c r="Q60" s="15">
        <f t="shared" si="33"/>
        <v>285.69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285.69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253.69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253.69</v>
      </c>
      <c r="AT60" s="8">
        <v>32</v>
      </c>
      <c r="AU60" s="8">
        <v>0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32</v>
      </c>
      <c r="BM60" s="8">
        <f t="shared" si="22"/>
        <v>0</v>
      </c>
      <c r="BN60" s="8">
        <f t="shared" si="23"/>
        <v>32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930</v>
      </c>
      <c r="G61" s="16">
        <f>'[3]15'!G63</f>
        <v>0</v>
      </c>
      <c r="H61" s="17">
        <f t="shared" si="27"/>
        <v>1250</v>
      </c>
      <c r="I61" s="15">
        <f>'[3]15'!J63</f>
        <v>285.69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285.69</v>
      </c>
      <c r="P61" s="18">
        <f>frq!C61</f>
        <v>1</v>
      </c>
      <c r="Q61" s="15">
        <f t="shared" si="33"/>
        <v>285.69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285.69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253.69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253.69</v>
      </c>
      <c r="AT61" s="8">
        <v>32</v>
      </c>
      <c r="AU61" s="8">
        <v>0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32</v>
      </c>
      <c r="BM61" s="8">
        <f t="shared" si="22"/>
        <v>0</v>
      </c>
      <c r="BN61" s="8">
        <f t="shared" si="23"/>
        <v>32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930</v>
      </c>
      <c r="G62" s="16">
        <f>'[3]15'!G64</f>
        <v>0</v>
      </c>
      <c r="H62" s="17">
        <f t="shared" si="27"/>
        <v>1250</v>
      </c>
      <c r="I62" s="15">
        <f>'[3]15'!J64</f>
        <v>285.69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285.69</v>
      </c>
      <c r="P62" s="18">
        <f>frq!C62</f>
        <v>1</v>
      </c>
      <c r="Q62" s="15">
        <f t="shared" si="33"/>
        <v>285.69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285.69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253.69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253.69</v>
      </c>
      <c r="AT62" s="8">
        <v>32</v>
      </c>
      <c r="AU62" s="8">
        <v>0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32</v>
      </c>
      <c r="BM62" s="8">
        <f t="shared" si="22"/>
        <v>0</v>
      </c>
      <c r="BN62" s="8">
        <f t="shared" si="23"/>
        <v>32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930</v>
      </c>
      <c r="G63" s="16">
        <f>'[3]15'!G65</f>
        <v>0</v>
      </c>
      <c r="H63" s="17">
        <f t="shared" si="27"/>
        <v>1250</v>
      </c>
      <c r="I63" s="15">
        <f>'[3]15'!J65</f>
        <v>270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8.93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8.93</v>
      </c>
      <c r="AL63" s="8">
        <f t="shared" si="35"/>
        <v>229.07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229.07</v>
      </c>
      <c r="AT63" s="8">
        <v>32</v>
      </c>
      <c r="AU63" s="8">
        <v>8.93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8.93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8.93</v>
      </c>
      <c r="BL63" s="8">
        <f t="shared" si="21"/>
        <v>32</v>
      </c>
      <c r="BM63" s="8">
        <f t="shared" si="22"/>
        <v>8.93</v>
      </c>
      <c r="BN63" s="8">
        <f t="shared" si="23"/>
        <v>32</v>
      </c>
      <c r="BO63" s="8">
        <f t="shared" si="24"/>
        <v>8.93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930</v>
      </c>
      <c r="G64" s="16">
        <f>'[3]15'!G66</f>
        <v>0</v>
      </c>
      <c r="H64" s="17">
        <f t="shared" si="27"/>
        <v>1250</v>
      </c>
      <c r="I64" s="15">
        <f>'[3]15'!J66</f>
        <v>270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8.93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8.93</v>
      </c>
      <c r="AL64" s="8">
        <f t="shared" si="35"/>
        <v>229.07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229.07</v>
      </c>
      <c r="AT64" s="8">
        <v>32</v>
      </c>
      <c r="AU64" s="8">
        <v>8.93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8.93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8.93</v>
      </c>
      <c r="BL64" s="8">
        <f t="shared" si="21"/>
        <v>32</v>
      </c>
      <c r="BM64" s="8">
        <f t="shared" si="22"/>
        <v>8.93</v>
      </c>
      <c r="BN64" s="8">
        <f t="shared" si="23"/>
        <v>32</v>
      </c>
      <c r="BO64" s="8">
        <f t="shared" si="24"/>
        <v>8.93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930</v>
      </c>
      <c r="G65" s="16">
        <f>'[3]15'!G67</f>
        <v>0</v>
      </c>
      <c r="H65" s="17">
        <f t="shared" si="27"/>
        <v>1250</v>
      </c>
      <c r="I65" s="15">
        <f>'[3]15'!J67</f>
        <v>270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8.93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8.93</v>
      </c>
      <c r="AL65" s="8">
        <f t="shared" si="35"/>
        <v>229.07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229.07</v>
      </c>
      <c r="AT65" s="8">
        <v>32</v>
      </c>
      <c r="AU65" s="8">
        <v>8.93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8.93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8.93</v>
      </c>
      <c r="BL65" s="8">
        <f t="shared" si="21"/>
        <v>32</v>
      </c>
      <c r="BM65" s="8">
        <f t="shared" si="22"/>
        <v>8.93</v>
      </c>
      <c r="BN65" s="8">
        <f t="shared" si="23"/>
        <v>32</v>
      </c>
      <c r="BO65" s="8">
        <f t="shared" si="24"/>
        <v>8.93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930</v>
      </c>
      <c r="G66" s="16">
        <f>'[3]15'!G68</f>
        <v>0</v>
      </c>
      <c r="H66" s="17">
        <f t="shared" si="27"/>
        <v>1250</v>
      </c>
      <c r="I66" s="15">
        <f>'[3]15'!J68</f>
        <v>270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8.93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8.93</v>
      </c>
      <c r="AL66" s="8">
        <f t="shared" si="35"/>
        <v>229.07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229.07</v>
      </c>
      <c r="AT66" s="8">
        <v>32</v>
      </c>
      <c r="AU66" s="8">
        <v>8.93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8.93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8.93</v>
      </c>
      <c r="BL66" s="8">
        <f t="shared" si="21"/>
        <v>32</v>
      </c>
      <c r="BM66" s="8">
        <f t="shared" si="22"/>
        <v>8.93</v>
      </c>
      <c r="BN66" s="8">
        <f t="shared" si="23"/>
        <v>32</v>
      </c>
      <c r="BO66" s="8">
        <f t="shared" si="24"/>
        <v>8.93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930</v>
      </c>
      <c r="G67" s="16">
        <f>'[3]15'!G69</f>
        <v>0</v>
      </c>
      <c r="H67" s="17">
        <f t="shared" si="27"/>
        <v>1250</v>
      </c>
      <c r="I67" s="15">
        <f>'[3]15'!J69</f>
        <v>270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8.93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8.93</v>
      </c>
      <c r="AL67" s="8">
        <f t="shared" si="35"/>
        <v>229.07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229.07</v>
      </c>
      <c r="AT67" s="8">
        <v>32</v>
      </c>
      <c r="AU67" s="8">
        <v>8.93</v>
      </c>
      <c r="AW67" s="204">
        <v>32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32</v>
      </c>
      <c r="BD67" s="204">
        <v>8.93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8.93</v>
      </c>
      <c r="BL67" s="8">
        <f t="shared" si="21"/>
        <v>32</v>
      </c>
      <c r="BM67" s="8">
        <f t="shared" si="22"/>
        <v>8.93</v>
      </c>
      <c r="BN67" s="8">
        <f t="shared" si="23"/>
        <v>32</v>
      </c>
      <c r="BO67" s="8">
        <f t="shared" si="24"/>
        <v>8.93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930</v>
      </c>
      <c r="G68" s="16">
        <f>'[3]15'!G70</f>
        <v>0</v>
      </c>
      <c r="H68" s="17">
        <f t="shared" si="27"/>
        <v>1250</v>
      </c>
      <c r="I68" s="15">
        <f>'[3]15'!J70</f>
        <v>270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8.93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8.93</v>
      </c>
      <c r="AL68" s="8">
        <f t="shared" si="35"/>
        <v>229.07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229.07</v>
      </c>
      <c r="AT68" s="8">
        <v>32</v>
      </c>
      <c r="AU68" s="8">
        <v>8.93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8.93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8.93</v>
      </c>
      <c r="BL68" s="8">
        <f t="shared" ref="BL68:BL98" si="53">AT68</f>
        <v>32</v>
      </c>
      <c r="BM68" s="8">
        <f t="shared" ref="BM68:BM98" si="54">AU68</f>
        <v>8.93</v>
      </c>
      <c r="BN68" s="8">
        <f t="shared" ref="BN68:BN98" si="55">BC68</f>
        <v>32</v>
      </c>
      <c r="BO68" s="8">
        <f t="shared" ref="BO68:BO98" si="56">BJ68</f>
        <v>8.93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930</v>
      </c>
      <c r="G69" s="16">
        <f>'[3]15'!G71</f>
        <v>0</v>
      </c>
      <c r="H69" s="17">
        <f t="shared" ref="H69:H98" si="59">SUM(B69:G69)</f>
        <v>1250</v>
      </c>
      <c r="I69" s="15">
        <f>'[3]15'!J71</f>
        <v>270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20.46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20.46</v>
      </c>
      <c r="AE69" s="8">
        <f t="shared" si="43"/>
        <v>20.46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20.46</v>
      </c>
      <c r="AL69" s="8">
        <f t="shared" si="35"/>
        <v>229.07999999999998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229.07999999999998</v>
      </c>
      <c r="AT69" s="8">
        <v>32</v>
      </c>
      <c r="AU69" s="8">
        <v>8.93</v>
      </c>
      <c r="AW69" s="204">
        <v>20.46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20.46</v>
      </c>
      <c r="BD69" s="204">
        <v>20.46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20.46</v>
      </c>
      <c r="BL69" s="8">
        <f t="shared" si="53"/>
        <v>32</v>
      </c>
      <c r="BM69" s="8">
        <f t="shared" si="54"/>
        <v>8.93</v>
      </c>
      <c r="BN69" s="8">
        <f t="shared" si="55"/>
        <v>20.46</v>
      </c>
      <c r="BO69" s="8">
        <f t="shared" si="56"/>
        <v>20.46</v>
      </c>
      <c r="BP69" s="182">
        <f t="shared" si="57"/>
        <v>11.54</v>
      </c>
      <c r="BQ69" s="182">
        <f t="shared" si="58"/>
        <v>-11.530000000000001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930</v>
      </c>
      <c r="G70" s="16">
        <f>'[3]15'!G72</f>
        <v>0</v>
      </c>
      <c r="H70" s="17">
        <f t="shared" si="59"/>
        <v>1250</v>
      </c>
      <c r="I70" s="15">
        <f>'[3]15'!J72</f>
        <v>270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20.46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20.46</v>
      </c>
      <c r="AE70" s="8">
        <f t="shared" si="43"/>
        <v>20.46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20.46</v>
      </c>
      <c r="AL70" s="8">
        <f t="shared" si="35"/>
        <v>229.07999999999998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229.07999999999998</v>
      </c>
      <c r="AT70" s="8">
        <v>32</v>
      </c>
      <c r="AU70" s="8">
        <v>8.93</v>
      </c>
      <c r="AW70" s="204">
        <v>20.46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20.46</v>
      </c>
      <c r="BD70" s="204">
        <v>20.46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20.46</v>
      </c>
      <c r="BL70" s="8">
        <f t="shared" si="53"/>
        <v>32</v>
      </c>
      <c r="BM70" s="8">
        <f t="shared" si="54"/>
        <v>8.93</v>
      </c>
      <c r="BN70" s="8">
        <f t="shared" si="55"/>
        <v>20.46</v>
      </c>
      <c r="BO70" s="8">
        <f t="shared" si="56"/>
        <v>20.46</v>
      </c>
      <c r="BP70" s="182">
        <f t="shared" si="57"/>
        <v>11.54</v>
      </c>
      <c r="BQ70" s="182">
        <f t="shared" si="58"/>
        <v>-11.530000000000001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930</v>
      </c>
      <c r="G71" s="16">
        <f>'[3]15'!G73</f>
        <v>0</v>
      </c>
      <c r="H71" s="17">
        <f t="shared" si="59"/>
        <v>1250</v>
      </c>
      <c r="I71" s="15">
        <f>'[3]15'!J73</f>
        <v>270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8.93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8.93</v>
      </c>
      <c r="AL71" s="8">
        <f t="shared" si="35"/>
        <v>229.07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229.07</v>
      </c>
      <c r="AT71" s="8">
        <v>32</v>
      </c>
      <c r="AU71" s="8">
        <v>8.93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8.93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8.93</v>
      </c>
      <c r="BL71" s="8">
        <f t="shared" si="53"/>
        <v>32</v>
      </c>
      <c r="BM71" s="8">
        <f t="shared" si="54"/>
        <v>8.93</v>
      </c>
      <c r="BN71" s="8">
        <f t="shared" si="55"/>
        <v>32</v>
      </c>
      <c r="BO71" s="8">
        <f t="shared" si="56"/>
        <v>8.93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930</v>
      </c>
      <c r="G72" s="16">
        <f>'[3]15'!G74</f>
        <v>0</v>
      </c>
      <c r="H72" s="17">
        <f t="shared" si="59"/>
        <v>1250</v>
      </c>
      <c r="I72" s="15">
        <f>'[3]15'!J74</f>
        <v>270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8.93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8.93</v>
      </c>
      <c r="AL72" s="8">
        <f t="shared" si="35"/>
        <v>229.07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229.07</v>
      </c>
      <c r="AT72" s="8">
        <v>32</v>
      </c>
      <c r="AU72" s="8">
        <v>8.93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8.93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8.93</v>
      </c>
      <c r="BL72" s="8">
        <f t="shared" si="53"/>
        <v>32</v>
      </c>
      <c r="BM72" s="8">
        <f t="shared" si="54"/>
        <v>8.93</v>
      </c>
      <c r="BN72" s="8">
        <f t="shared" si="55"/>
        <v>32</v>
      </c>
      <c r="BO72" s="8">
        <f t="shared" si="56"/>
        <v>8.93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930</v>
      </c>
      <c r="G73" s="16">
        <f>'[3]15'!G75</f>
        <v>0</v>
      </c>
      <c r="H73" s="17">
        <f t="shared" si="59"/>
        <v>1250</v>
      </c>
      <c r="I73" s="15">
        <f>'[3]15'!J75</f>
        <v>270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8.93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8.93</v>
      </c>
      <c r="AL73" s="8">
        <f t="shared" si="35"/>
        <v>229.07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229.07</v>
      </c>
      <c r="AT73" s="8">
        <v>32</v>
      </c>
      <c r="AU73" s="8">
        <v>8.93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8.93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8.93</v>
      </c>
      <c r="BL73" s="8">
        <f t="shared" si="53"/>
        <v>32</v>
      </c>
      <c r="BM73" s="8">
        <f t="shared" si="54"/>
        <v>8.93</v>
      </c>
      <c r="BN73" s="8">
        <f t="shared" si="55"/>
        <v>32</v>
      </c>
      <c r="BO73" s="8">
        <f t="shared" si="56"/>
        <v>8.93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930</v>
      </c>
      <c r="G74" s="16">
        <f>'[3]15'!G76</f>
        <v>0</v>
      </c>
      <c r="H74" s="17">
        <f t="shared" si="59"/>
        <v>1250</v>
      </c>
      <c r="I74" s="15">
        <f>'[3]15'!J76</f>
        <v>270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8.93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8.93</v>
      </c>
      <c r="AL74" s="8">
        <f t="shared" si="35"/>
        <v>229.07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229.07</v>
      </c>
      <c r="AT74" s="8">
        <v>32</v>
      </c>
      <c r="AU74" s="8">
        <v>8.93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8.93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8.93</v>
      </c>
      <c r="BL74" s="8">
        <f t="shared" si="53"/>
        <v>32</v>
      </c>
      <c r="BM74" s="8">
        <f t="shared" si="54"/>
        <v>8.93</v>
      </c>
      <c r="BN74" s="8">
        <f t="shared" si="55"/>
        <v>32</v>
      </c>
      <c r="BO74" s="8">
        <f t="shared" si="56"/>
        <v>8.93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950</v>
      </c>
      <c r="G75" s="16">
        <f>'[3]15'!G77</f>
        <v>0</v>
      </c>
      <c r="H75" s="17">
        <f t="shared" si="59"/>
        <v>1270</v>
      </c>
      <c r="I75" s="15">
        <f>'[3]15'!J77</f>
        <v>270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8.93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8.93</v>
      </c>
      <c r="AL75" s="8">
        <f t="shared" si="35"/>
        <v>229.07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229.07</v>
      </c>
      <c r="AT75" s="8">
        <v>32</v>
      </c>
      <c r="AU75" s="8">
        <v>8.93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8.93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8.93</v>
      </c>
      <c r="BL75" s="8">
        <f t="shared" si="53"/>
        <v>32</v>
      </c>
      <c r="BM75" s="8">
        <f t="shared" si="54"/>
        <v>8.93</v>
      </c>
      <c r="BN75" s="8">
        <f t="shared" si="55"/>
        <v>32</v>
      </c>
      <c r="BO75" s="8">
        <f t="shared" si="56"/>
        <v>8.93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950</v>
      </c>
      <c r="G76" s="16">
        <f>'[3]15'!G78</f>
        <v>0</v>
      </c>
      <c r="H76" s="17">
        <f t="shared" si="59"/>
        <v>1270</v>
      </c>
      <c r="I76" s="15">
        <f>'[3]15'!J78</f>
        <v>270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8.93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8.93</v>
      </c>
      <c r="AL76" s="8">
        <f t="shared" si="35"/>
        <v>229.07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229.07</v>
      </c>
      <c r="AT76" s="8">
        <v>32</v>
      </c>
      <c r="AU76" s="8">
        <v>8.93</v>
      </c>
      <c r="AW76" s="204">
        <v>32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32</v>
      </c>
      <c r="BD76" s="204">
        <v>8.93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8.93</v>
      </c>
      <c r="BL76" s="8">
        <f t="shared" si="53"/>
        <v>32</v>
      </c>
      <c r="BM76" s="8">
        <f t="shared" si="54"/>
        <v>8.93</v>
      </c>
      <c r="BN76" s="8">
        <f t="shared" si="55"/>
        <v>32</v>
      </c>
      <c r="BO76" s="8">
        <f t="shared" si="56"/>
        <v>8.93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950</v>
      </c>
      <c r="G77" s="16">
        <f>'[3]15'!G79</f>
        <v>0</v>
      </c>
      <c r="H77" s="17">
        <f t="shared" si="59"/>
        <v>1270</v>
      </c>
      <c r="I77" s="15">
        <f>'[3]15'!J79</f>
        <v>293.07400000000001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293.07400000000001</v>
      </c>
      <c r="P77" s="18">
        <f>frq!C77</f>
        <v>1</v>
      </c>
      <c r="Q77" s="15">
        <f t="shared" si="33"/>
        <v>293.07400000000001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293.07400000000001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229.07400000000001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229.07400000000001</v>
      </c>
      <c r="AT77" s="8">
        <v>32</v>
      </c>
      <c r="AU77" s="8">
        <v>32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32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950</v>
      </c>
      <c r="G78" s="16">
        <f>'[3]15'!G80</f>
        <v>0</v>
      </c>
      <c r="H78" s="17">
        <f t="shared" si="59"/>
        <v>1270</v>
      </c>
      <c r="I78" s="15">
        <f>'[3]15'!J80</f>
        <v>293.07400000000001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293.07400000000001</v>
      </c>
      <c r="P78" s="18">
        <f>frq!C78</f>
        <v>1</v>
      </c>
      <c r="Q78" s="15">
        <f t="shared" si="33"/>
        <v>293.07400000000001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293.07400000000001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229.07400000000001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229.07400000000001</v>
      </c>
      <c r="AT78" s="8">
        <v>32</v>
      </c>
      <c r="AU78" s="8">
        <v>32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32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950</v>
      </c>
      <c r="G79" s="16">
        <f>'[3]15'!G81</f>
        <v>0</v>
      </c>
      <c r="H79" s="17">
        <f t="shared" si="59"/>
        <v>1270</v>
      </c>
      <c r="I79" s="15">
        <f>'[3]15'!J81</f>
        <v>310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31.23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31.23</v>
      </c>
      <c r="AE79" s="8">
        <f t="shared" si="43"/>
        <v>31.23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31.23</v>
      </c>
      <c r="AL79" s="8">
        <f t="shared" si="35"/>
        <v>247.54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247.54</v>
      </c>
      <c r="AT79" s="8">
        <v>32</v>
      </c>
      <c r="AU79" s="8">
        <v>32</v>
      </c>
      <c r="AW79" s="204">
        <v>31.23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31.23</v>
      </c>
      <c r="BD79" s="204">
        <v>31.23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31.23</v>
      </c>
      <c r="BL79" s="8">
        <f t="shared" si="53"/>
        <v>32</v>
      </c>
      <c r="BM79" s="8">
        <f t="shared" si="54"/>
        <v>32</v>
      </c>
      <c r="BN79" s="8">
        <f t="shared" si="55"/>
        <v>31.23</v>
      </c>
      <c r="BO79" s="8">
        <f t="shared" si="56"/>
        <v>31.23</v>
      </c>
      <c r="BP79" s="182">
        <f t="shared" si="57"/>
        <v>0.76999999999999957</v>
      </c>
      <c r="BQ79" s="182">
        <f t="shared" si="58"/>
        <v>0.76999999999999957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950</v>
      </c>
      <c r="G80" s="16">
        <f>'[3]15'!G82</f>
        <v>0</v>
      </c>
      <c r="H80" s="17">
        <f t="shared" si="59"/>
        <v>1270</v>
      </c>
      <c r="I80" s="15">
        <f>'[3]15'!J82</f>
        <v>310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31.23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31.23</v>
      </c>
      <c r="AE80" s="8">
        <f t="shared" si="43"/>
        <v>31.23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31.23</v>
      </c>
      <c r="AL80" s="8">
        <f t="shared" si="35"/>
        <v>247.54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247.54</v>
      </c>
      <c r="AT80" s="8">
        <v>32</v>
      </c>
      <c r="AU80" s="8">
        <v>32</v>
      </c>
      <c r="AW80" s="204">
        <v>31.23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31.23</v>
      </c>
      <c r="BD80" s="204">
        <v>31.23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31.23</v>
      </c>
      <c r="BL80" s="8">
        <f t="shared" si="53"/>
        <v>32</v>
      </c>
      <c r="BM80" s="8">
        <f t="shared" si="54"/>
        <v>32</v>
      </c>
      <c r="BN80" s="8">
        <f t="shared" si="55"/>
        <v>31.23</v>
      </c>
      <c r="BO80" s="8">
        <f t="shared" si="56"/>
        <v>31.23</v>
      </c>
      <c r="BP80" s="182">
        <f t="shared" si="57"/>
        <v>0.76999999999999957</v>
      </c>
      <c r="BQ80" s="182">
        <f t="shared" si="58"/>
        <v>0.76999999999999957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950</v>
      </c>
      <c r="G81" s="16">
        <f>'[3]15'!G83</f>
        <v>0</v>
      </c>
      <c r="H81" s="17">
        <f t="shared" si="59"/>
        <v>1270</v>
      </c>
      <c r="I81" s="15">
        <f>'[3]15'!J83</f>
        <v>310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31.23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31.23</v>
      </c>
      <c r="AE81" s="8">
        <f t="shared" si="43"/>
        <v>31.23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31.23</v>
      </c>
      <c r="AL81" s="8">
        <f t="shared" si="35"/>
        <v>247.54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247.54</v>
      </c>
      <c r="AT81" s="8">
        <v>32</v>
      </c>
      <c r="AU81" s="8">
        <v>32</v>
      </c>
      <c r="AW81" s="204">
        <v>31.23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31.23</v>
      </c>
      <c r="BD81" s="204">
        <v>31.23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31.23</v>
      </c>
      <c r="BL81" s="8">
        <f t="shared" si="53"/>
        <v>32</v>
      </c>
      <c r="BM81" s="8">
        <f t="shared" si="54"/>
        <v>32</v>
      </c>
      <c r="BN81" s="8">
        <f t="shared" si="55"/>
        <v>31.23</v>
      </c>
      <c r="BO81" s="8">
        <f t="shared" si="56"/>
        <v>31.23</v>
      </c>
      <c r="BP81" s="182">
        <f t="shared" si="57"/>
        <v>0.76999999999999957</v>
      </c>
      <c r="BQ81" s="182">
        <f t="shared" si="58"/>
        <v>0.76999999999999957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950</v>
      </c>
      <c r="G82" s="16">
        <f>'[3]15'!G84</f>
        <v>0</v>
      </c>
      <c r="H82" s="17">
        <f t="shared" si="59"/>
        <v>1270</v>
      </c>
      <c r="I82" s="15">
        <f>'[3]15'!J84</f>
        <v>310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31.23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31.23</v>
      </c>
      <c r="AE82" s="8">
        <f t="shared" si="43"/>
        <v>31.23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31.23</v>
      </c>
      <c r="AL82" s="8">
        <f t="shared" si="35"/>
        <v>247.54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247.54</v>
      </c>
      <c r="AT82" s="8">
        <v>32</v>
      </c>
      <c r="AU82" s="8">
        <v>32</v>
      </c>
      <c r="AW82" s="204">
        <v>31.23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31.23</v>
      </c>
      <c r="BD82" s="204">
        <v>31.23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31.23</v>
      </c>
      <c r="BL82" s="8">
        <f t="shared" si="53"/>
        <v>32</v>
      </c>
      <c r="BM82" s="8">
        <f t="shared" si="54"/>
        <v>32</v>
      </c>
      <c r="BN82" s="8">
        <f t="shared" si="55"/>
        <v>31.23</v>
      </c>
      <c r="BO82" s="8">
        <f t="shared" si="56"/>
        <v>31.23</v>
      </c>
      <c r="BP82" s="182">
        <f t="shared" si="57"/>
        <v>0.76999999999999957</v>
      </c>
      <c r="BQ82" s="182">
        <f t="shared" si="58"/>
        <v>0.76999999999999957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950</v>
      </c>
      <c r="G83" s="16">
        <f>'[3]15'!G85</f>
        <v>0</v>
      </c>
      <c r="H83" s="17">
        <f t="shared" si="59"/>
        <v>1270</v>
      </c>
      <c r="I83" s="15">
        <f>'[3]15'!J85</f>
        <v>315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315</v>
      </c>
      <c r="P83" s="18">
        <f>frq!C83</f>
        <v>1</v>
      </c>
      <c r="Q83" s="15">
        <f t="shared" si="33"/>
        <v>315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315</v>
      </c>
      <c r="X83" s="8">
        <f t="shared" si="36"/>
        <v>31.73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31.73</v>
      </c>
      <c r="AE83" s="8">
        <f t="shared" si="43"/>
        <v>31.73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31.73</v>
      </c>
      <c r="AL83" s="8">
        <f t="shared" si="35"/>
        <v>251.54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251.54</v>
      </c>
      <c r="AT83" s="8">
        <v>32</v>
      </c>
      <c r="AU83" s="8">
        <v>32</v>
      </c>
      <c r="AW83" s="204">
        <v>31.73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31.73</v>
      </c>
      <c r="BD83" s="204">
        <v>31.73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31.73</v>
      </c>
      <c r="BL83" s="8">
        <f t="shared" si="53"/>
        <v>32</v>
      </c>
      <c r="BM83" s="8">
        <f t="shared" si="54"/>
        <v>32</v>
      </c>
      <c r="BN83" s="8">
        <f t="shared" si="55"/>
        <v>31.73</v>
      </c>
      <c r="BO83" s="8">
        <f t="shared" si="56"/>
        <v>31.73</v>
      </c>
      <c r="BP83" s="182">
        <f t="shared" si="57"/>
        <v>0.26999999999999957</v>
      </c>
      <c r="BQ83" s="182">
        <f t="shared" si="58"/>
        <v>0.26999999999999957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950</v>
      </c>
      <c r="G84" s="16">
        <f>'[3]15'!G86</f>
        <v>0</v>
      </c>
      <c r="H84" s="17">
        <f t="shared" si="59"/>
        <v>1270</v>
      </c>
      <c r="I84" s="15">
        <f>'[3]15'!J86</f>
        <v>315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315</v>
      </c>
      <c r="P84" s="18">
        <f>frq!C84</f>
        <v>1</v>
      </c>
      <c r="Q84" s="15">
        <f t="shared" si="33"/>
        <v>315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315</v>
      </c>
      <c r="X84" s="8">
        <f t="shared" si="36"/>
        <v>31.73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31.73</v>
      </c>
      <c r="AE84" s="8">
        <f t="shared" si="43"/>
        <v>31.73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31.73</v>
      </c>
      <c r="AL84" s="8">
        <f t="shared" si="35"/>
        <v>251.54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251.54</v>
      </c>
      <c r="AT84" s="8">
        <v>32</v>
      </c>
      <c r="AU84" s="8">
        <v>32</v>
      </c>
      <c r="AW84" s="204">
        <v>31.73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31.73</v>
      </c>
      <c r="BD84" s="204">
        <v>31.73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31.73</v>
      </c>
      <c r="BL84" s="8">
        <f t="shared" si="53"/>
        <v>32</v>
      </c>
      <c r="BM84" s="8">
        <f t="shared" si="54"/>
        <v>32</v>
      </c>
      <c r="BN84" s="8">
        <f t="shared" si="55"/>
        <v>31.73</v>
      </c>
      <c r="BO84" s="8">
        <f t="shared" si="56"/>
        <v>31.73</v>
      </c>
      <c r="BP84" s="182">
        <f t="shared" si="57"/>
        <v>0.26999999999999957</v>
      </c>
      <c r="BQ84" s="182">
        <f t="shared" si="58"/>
        <v>0.26999999999999957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950</v>
      </c>
      <c r="G85" s="16">
        <f>'[3]15'!G87</f>
        <v>0</v>
      </c>
      <c r="H85" s="17">
        <f t="shared" si="59"/>
        <v>1270</v>
      </c>
      <c r="I85" s="15">
        <f>'[3]15'!J87</f>
        <v>315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315</v>
      </c>
      <c r="P85" s="18">
        <f>frq!C85</f>
        <v>1</v>
      </c>
      <c r="Q85" s="15">
        <f t="shared" si="33"/>
        <v>315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315</v>
      </c>
      <c r="X85" s="8">
        <f t="shared" si="36"/>
        <v>31.73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31.73</v>
      </c>
      <c r="AE85" s="8">
        <f t="shared" si="43"/>
        <v>31.73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31.73</v>
      </c>
      <c r="AL85" s="8">
        <f t="shared" si="35"/>
        <v>251.54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251.54</v>
      </c>
      <c r="AT85" s="8">
        <v>32</v>
      </c>
      <c r="AU85" s="8">
        <v>32</v>
      </c>
      <c r="AW85" s="204">
        <v>31.73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31.73</v>
      </c>
      <c r="BD85" s="204">
        <v>31.73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31.73</v>
      </c>
      <c r="BL85" s="8">
        <f t="shared" si="53"/>
        <v>32</v>
      </c>
      <c r="BM85" s="8">
        <f t="shared" si="54"/>
        <v>32</v>
      </c>
      <c r="BN85" s="8">
        <f t="shared" si="55"/>
        <v>31.73</v>
      </c>
      <c r="BO85" s="8">
        <f t="shared" si="56"/>
        <v>31.73</v>
      </c>
      <c r="BP85" s="182">
        <f t="shared" si="57"/>
        <v>0.26999999999999957</v>
      </c>
      <c r="BQ85" s="182">
        <f t="shared" si="58"/>
        <v>0.26999999999999957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950</v>
      </c>
      <c r="G86" s="16">
        <f>'[3]15'!G88</f>
        <v>0</v>
      </c>
      <c r="H86" s="17">
        <f t="shared" si="59"/>
        <v>1270</v>
      </c>
      <c r="I86" s="15">
        <f>'[3]15'!J88</f>
        <v>315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315</v>
      </c>
      <c r="P86" s="18">
        <f>frq!C86</f>
        <v>1</v>
      </c>
      <c r="Q86" s="15">
        <f t="shared" si="33"/>
        <v>315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315</v>
      </c>
      <c r="X86" s="8">
        <f t="shared" si="36"/>
        <v>31.73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31.73</v>
      </c>
      <c r="AE86" s="8">
        <f t="shared" si="43"/>
        <v>31.73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31.73</v>
      </c>
      <c r="AL86" s="8">
        <f t="shared" si="35"/>
        <v>251.54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251.54</v>
      </c>
      <c r="AT86" s="8">
        <v>32</v>
      </c>
      <c r="AU86" s="8">
        <v>32</v>
      </c>
      <c r="AW86" s="204">
        <v>31.73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31.73</v>
      </c>
      <c r="BD86" s="204">
        <v>31.73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31.73</v>
      </c>
      <c r="BL86" s="8">
        <f t="shared" si="53"/>
        <v>32</v>
      </c>
      <c r="BM86" s="8">
        <f t="shared" si="54"/>
        <v>32</v>
      </c>
      <c r="BN86" s="8">
        <f t="shared" si="55"/>
        <v>31.73</v>
      </c>
      <c r="BO86" s="8">
        <f t="shared" si="56"/>
        <v>31.73</v>
      </c>
      <c r="BP86" s="182">
        <f t="shared" si="57"/>
        <v>0.26999999999999957</v>
      </c>
      <c r="BQ86" s="182">
        <f t="shared" si="58"/>
        <v>0.26999999999999957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950</v>
      </c>
      <c r="G87" s="16">
        <f>'[3]15'!G89</f>
        <v>0</v>
      </c>
      <c r="H87" s="17">
        <f t="shared" si="59"/>
        <v>1270</v>
      </c>
      <c r="I87" s="15">
        <f>'[3]15'!J89</f>
        <v>293.07400000000001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293.07400000000001</v>
      </c>
      <c r="P87" s="18">
        <f>frq!C87</f>
        <v>1</v>
      </c>
      <c r="Q87" s="15">
        <f t="shared" si="33"/>
        <v>293.07400000000001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293.07400000000001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229.07400000000001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229.07400000000001</v>
      </c>
      <c r="AT87" s="8">
        <v>32</v>
      </c>
      <c r="AU87" s="8">
        <v>32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950</v>
      </c>
      <c r="G88" s="16">
        <f>'[3]15'!G90</f>
        <v>0</v>
      </c>
      <c r="H88" s="17">
        <f t="shared" si="59"/>
        <v>1270</v>
      </c>
      <c r="I88" s="15">
        <f>'[3]15'!J90</f>
        <v>293.07400000000001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293.07400000000001</v>
      </c>
      <c r="P88" s="18">
        <f>frq!C88</f>
        <v>1</v>
      </c>
      <c r="Q88" s="15">
        <f t="shared" si="33"/>
        <v>293.07400000000001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293.07400000000001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229.07400000000001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229.07400000000001</v>
      </c>
      <c r="AT88" s="8">
        <v>32</v>
      </c>
      <c r="AU88" s="8">
        <v>32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950</v>
      </c>
      <c r="G89" s="16">
        <f>'[3]15'!G91</f>
        <v>0</v>
      </c>
      <c r="H89" s="17">
        <f t="shared" si="59"/>
        <v>1270</v>
      </c>
      <c r="I89" s="15">
        <f>'[3]15'!J91</f>
        <v>293.07400000000001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293.07400000000001</v>
      </c>
      <c r="P89" s="18">
        <f>frq!C89</f>
        <v>1</v>
      </c>
      <c r="Q89" s="15">
        <f t="shared" si="33"/>
        <v>293.07400000000001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293.07400000000001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229.07400000000001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229.07400000000001</v>
      </c>
      <c r="AT89" s="8">
        <v>32</v>
      </c>
      <c r="AU89" s="8">
        <v>32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950</v>
      </c>
      <c r="G90" s="16">
        <f>'[3]15'!G92</f>
        <v>0</v>
      </c>
      <c r="H90" s="17">
        <f t="shared" si="59"/>
        <v>1270</v>
      </c>
      <c r="I90" s="15">
        <f>'[3]15'!J92</f>
        <v>293.07400000000001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293.07400000000001</v>
      </c>
      <c r="P90" s="18">
        <f>frq!C90</f>
        <v>1</v>
      </c>
      <c r="Q90" s="15">
        <f t="shared" si="33"/>
        <v>293.07400000000001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293.07400000000001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229.07400000000001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229.07400000000001</v>
      </c>
      <c r="AT90" s="8">
        <v>32</v>
      </c>
      <c r="AU90" s="8">
        <v>32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950</v>
      </c>
      <c r="G91" s="16">
        <f>'[3]15'!G93</f>
        <v>0</v>
      </c>
      <c r="H91" s="17">
        <f t="shared" si="59"/>
        <v>1270</v>
      </c>
      <c r="I91" s="15">
        <f>'[3]15'!J93</f>
        <v>293.07400000000001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293.07400000000001</v>
      </c>
      <c r="P91" s="18">
        <f>frq!C91</f>
        <v>1</v>
      </c>
      <c r="Q91" s="15">
        <f t="shared" si="33"/>
        <v>293.07400000000001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293.07400000000001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229.07400000000001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229.07400000000001</v>
      </c>
      <c r="AT91" s="8">
        <v>32</v>
      </c>
      <c r="AU91" s="8">
        <v>32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950</v>
      </c>
      <c r="G92" s="16">
        <f>'[3]15'!G94</f>
        <v>0</v>
      </c>
      <c r="H92" s="17">
        <f t="shared" si="59"/>
        <v>1270</v>
      </c>
      <c r="I92" s="15">
        <f>'[3]15'!J94</f>
        <v>293.07400000000001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293.07400000000001</v>
      </c>
      <c r="P92" s="18">
        <f>frq!C92</f>
        <v>1</v>
      </c>
      <c r="Q92" s="15">
        <f t="shared" si="33"/>
        <v>293.07400000000001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293.07400000000001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229.07400000000001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229.07400000000001</v>
      </c>
      <c r="AT92" s="8">
        <v>32</v>
      </c>
      <c r="AU92" s="8">
        <v>32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950</v>
      </c>
      <c r="G93" s="16">
        <f>'[3]15'!G95</f>
        <v>0</v>
      </c>
      <c r="H93" s="17">
        <f t="shared" si="59"/>
        <v>1270</v>
      </c>
      <c r="I93" s="15">
        <f>'[3]15'!J95</f>
        <v>293.07400000000001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293.07400000000001</v>
      </c>
      <c r="P93" s="18">
        <f>frq!C93</f>
        <v>1</v>
      </c>
      <c r="Q93" s="15">
        <f t="shared" si="33"/>
        <v>293.07400000000001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293.07400000000001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229.07400000000001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229.07400000000001</v>
      </c>
      <c r="AT93" s="8">
        <v>32</v>
      </c>
      <c r="AU93" s="8">
        <v>32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950</v>
      </c>
      <c r="G94" s="16">
        <f>'[3]15'!G96</f>
        <v>0</v>
      </c>
      <c r="H94" s="17">
        <f t="shared" si="59"/>
        <v>1270</v>
      </c>
      <c r="I94" s="15">
        <f>'[3]15'!J96</f>
        <v>293.07400000000001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293.07400000000001</v>
      </c>
      <c r="P94" s="18">
        <f>frq!C94</f>
        <v>1</v>
      </c>
      <c r="Q94" s="15">
        <f t="shared" si="33"/>
        <v>293.07400000000001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293.07400000000001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229.07400000000001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229.07400000000001</v>
      </c>
      <c r="AT94" s="8">
        <v>32</v>
      </c>
      <c r="AU94" s="8">
        <v>32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950</v>
      </c>
      <c r="G95" s="16">
        <f>'[3]15'!G97</f>
        <v>0</v>
      </c>
      <c r="H95" s="17">
        <f t="shared" si="59"/>
        <v>1270</v>
      </c>
      <c r="I95" s="15">
        <f>'[3]15'!J97</f>
        <v>293.07400000000001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293.07400000000001</v>
      </c>
      <c r="P95" s="18">
        <f>frq!C95</f>
        <v>1</v>
      </c>
      <c r="Q95" s="15">
        <f t="shared" si="33"/>
        <v>293.07400000000001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293.07400000000001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229.07400000000001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229.07400000000001</v>
      </c>
      <c r="AT95" s="8">
        <v>32</v>
      </c>
      <c r="AU95" s="8">
        <v>32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950</v>
      </c>
      <c r="G96" s="16">
        <f>'[3]15'!G98</f>
        <v>0</v>
      </c>
      <c r="H96" s="17">
        <f t="shared" si="59"/>
        <v>1270</v>
      </c>
      <c r="I96" s="15">
        <f>'[3]15'!J98</f>
        <v>293.07400000000001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293.07400000000001</v>
      </c>
      <c r="P96" s="18">
        <f>frq!C96</f>
        <v>1</v>
      </c>
      <c r="Q96" s="15">
        <f t="shared" si="33"/>
        <v>293.07400000000001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293.07400000000001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229.07400000000001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229.07400000000001</v>
      </c>
      <c r="AT96" s="8">
        <v>32</v>
      </c>
      <c r="AU96" s="8">
        <v>32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32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950</v>
      </c>
      <c r="G97" s="16">
        <f>'[3]15'!G99</f>
        <v>0</v>
      </c>
      <c r="H97" s="17">
        <f t="shared" si="59"/>
        <v>1270</v>
      </c>
      <c r="I97" s="15">
        <f>'[3]15'!J99</f>
        <v>293.07400000000001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293.07400000000001</v>
      </c>
      <c r="P97" s="18">
        <f>frq!C97</f>
        <v>1</v>
      </c>
      <c r="Q97" s="15">
        <f t="shared" si="33"/>
        <v>293.07400000000001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293.07400000000001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229.07400000000001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229.07400000000001</v>
      </c>
      <c r="AT97" s="8">
        <v>32</v>
      </c>
      <c r="AU97" s="8">
        <v>32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32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950</v>
      </c>
      <c r="G98" s="16">
        <f>'[3]15'!G100</f>
        <v>0</v>
      </c>
      <c r="H98" s="17">
        <f t="shared" si="59"/>
        <v>1270</v>
      </c>
      <c r="I98" s="15">
        <f>'[3]15'!J100</f>
        <v>293.07400000000001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293.07400000000001</v>
      </c>
      <c r="P98" s="18">
        <f>frq!C98</f>
        <v>1</v>
      </c>
      <c r="Q98" s="15">
        <f t="shared" si="33"/>
        <v>293.07400000000001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293.07400000000001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229.07400000000001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229.07400000000001</v>
      </c>
      <c r="AT98" s="8">
        <v>32</v>
      </c>
      <c r="AU98" s="8">
        <v>32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6.7231350000000027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6.7231350000000027</v>
      </c>
      <c r="P99" s="15">
        <f t="shared" si="62"/>
        <v>2.4E-2</v>
      </c>
      <c r="Q99" s="15">
        <f t="shared" si="62"/>
        <v>6.7231350000000027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6.7231350000000027</v>
      </c>
      <c r="X99" s="15">
        <f t="shared" si="62"/>
        <v>0.72337500000000021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0.72337500000000021</v>
      </c>
      <c r="AE99" s="15">
        <f t="shared" si="62"/>
        <v>0.41553999999999996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0.41553999999999996</v>
      </c>
      <c r="AL99" s="15">
        <f t="shared" si="62"/>
        <v>5.5842200000000037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5.5842200000000037</v>
      </c>
      <c r="AS99" s="15">
        <f t="shared" si="62"/>
        <v>0</v>
      </c>
      <c r="AT99" s="15">
        <f t="shared" si="62"/>
        <v>0.7301850000000002</v>
      </c>
      <c r="AU99" s="15">
        <f t="shared" si="62"/>
        <v>0.42171999999999993</v>
      </c>
      <c r="AV99" s="15">
        <f t="shared" si="62"/>
        <v>0</v>
      </c>
      <c r="AW99" s="15">
        <f t="shared" si="62"/>
        <v>0.72337500000000021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0.72337500000000021</v>
      </c>
      <c r="BD99" s="15">
        <f t="shared" si="62"/>
        <v>0.41553999999999996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0.41553999999999996</v>
      </c>
      <c r="BK99" s="15"/>
      <c r="BL99" s="15">
        <f t="shared" si="63"/>
        <v>0.7301850000000002</v>
      </c>
      <c r="BM99" s="15">
        <f t="shared" si="63"/>
        <v>0.42171999999999993</v>
      </c>
      <c r="BN99" s="15">
        <f t="shared" si="63"/>
        <v>0.72337500000000021</v>
      </c>
      <c r="BO99" s="15">
        <f t="shared" si="63"/>
        <v>0.41553999999999996</v>
      </c>
      <c r="BP99" s="15">
        <f t="shared" si="63"/>
        <v>6.8099999999999983E-3</v>
      </c>
      <c r="BQ99" s="15">
        <f t="shared" si="63"/>
        <v>6.179999999999998E-3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44819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44819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topLeftCell="A77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34</v>
      </c>
      <c r="E3">
        <f>PPCL!P3</f>
        <v>0</v>
      </c>
      <c r="F3">
        <f>B3+C3</f>
        <v>200</v>
      </c>
      <c r="G3">
        <f>D3+E3</f>
        <v>34</v>
      </c>
      <c r="H3" s="154"/>
      <c r="I3">
        <f>BRPL_EOD!AI3+BRPL_EOD!AJ3</f>
        <v>9.4600000000000009</v>
      </c>
      <c r="J3">
        <f>BYPL_EOD!AI3+BYPL_EOD!AJ3</f>
        <v>5.37</v>
      </c>
      <c r="K3">
        <f>MES_EOD!AI3+MES_EOD!AJ3</f>
        <v>2.0299999999999998</v>
      </c>
      <c r="L3">
        <f>NDMC_EOD!AI3+NDMC_EOD!AJ3</f>
        <v>10.14</v>
      </c>
      <c r="M3">
        <f>TPDDL_EOD!AI3+TPDDL_EOD!AJ3</f>
        <v>7</v>
      </c>
      <c r="N3">
        <f t="shared" ref="N3:N66" si="0">SUM(I3:M3)</f>
        <v>34</v>
      </c>
      <c r="O3" s="154">
        <f t="shared" ref="O3:O66" si="1">G3-N3</f>
        <v>0</v>
      </c>
      <c r="P3">
        <v>9.4600000000000009</v>
      </c>
      <c r="Q3">
        <v>5.37</v>
      </c>
      <c r="R3">
        <v>2.0299999999999998</v>
      </c>
      <c r="S3">
        <v>10.14</v>
      </c>
      <c r="T3">
        <v>7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200</v>
      </c>
      <c r="G4">
        <f t="shared" ref="G4:G67" si="5">D4+E4</f>
        <v>34</v>
      </c>
      <c r="H4" s="154"/>
      <c r="I4">
        <f>BRPL_EOD!AI4+BRPL_EOD!AJ4</f>
        <v>9.4600000000000009</v>
      </c>
      <c r="J4">
        <f>BYPL_EOD!AI4+BYPL_EOD!AJ4</f>
        <v>5.37</v>
      </c>
      <c r="K4">
        <f>MES_EOD!AI4+MES_EOD!AJ4</f>
        <v>2.0299999999999998</v>
      </c>
      <c r="L4">
        <f>NDMC_EOD!AI4+NDMC_EOD!AJ4</f>
        <v>10.14</v>
      </c>
      <c r="M4">
        <f>TPDDL_EOD!AI4+TPDDL_EOD!AJ4</f>
        <v>7</v>
      </c>
      <c r="N4">
        <f t="shared" si="0"/>
        <v>34</v>
      </c>
      <c r="O4" s="154">
        <f t="shared" si="1"/>
        <v>0</v>
      </c>
      <c r="P4">
        <v>9.4600000000000009</v>
      </c>
      <c r="Q4">
        <v>5.37</v>
      </c>
      <c r="R4">
        <v>2.0299999999999998</v>
      </c>
      <c r="S4">
        <v>10.14</v>
      </c>
      <c r="T4">
        <v>7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200</v>
      </c>
      <c r="G5">
        <f t="shared" si="5"/>
        <v>34</v>
      </c>
      <c r="H5" s="154"/>
      <c r="I5">
        <f>BRPL_EOD!AI5+BRPL_EOD!AJ5</f>
        <v>9.4600000000000009</v>
      </c>
      <c r="J5">
        <f>BYPL_EOD!AI5+BYPL_EOD!AJ5</f>
        <v>5.37</v>
      </c>
      <c r="K5">
        <f>MES_EOD!AI5+MES_EOD!AJ5</f>
        <v>2.0299999999999998</v>
      </c>
      <c r="L5">
        <f>NDMC_EOD!AI5+NDMC_EOD!AJ5</f>
        <v>10.14</v>
      </c>
      <c r="M5">
        <f>TPDDL_EOD!AI5+TPDDL_EOD!AJ5</f>
        <v>7</v>
      </c>
      <c r="N5">
        <f t="shared" si="0"/>
        <v>34</v>
      </c>
      <c r="O5" s="154">
        <f t="shared" si="1"/>
        <v>0</v>
      </c>
      <c r="P5">
        <v>9.4600000000000009</v>
      </c>
      <c r="Q5">
        <v>5.37</v>
      </c>
      <c r="R5">
        <v>2.0299999999999998</v>
      </c>
      <c r="S5">
        <v>10.14</v>
      </c>
      <c r="T5">
        <v>7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200</v>
      </c>
      <c r="G6">
        <f t="shared" si="5"/>
        <v>34</v>
      </c>
      <c r="H6" s="154"/>
      <c r="I6">
        <f>BRPL_EOD!AI6+BRPL_EOD!AJ6</f>
        <v>9.4600000000000009</v>
      </c>
      <c r="J6">
        <f>BYPL_EOD!AI6+BYPL_EOD!AJ6</f>
        <v>5.37</v>
      </c>
      <c r="K6">
        <f>MES_EOD!AI6+MES_EOD!AJ6</f>
        <v>2.0299999999999998</v>
      </c>
      <c r="L6">
        <f>NDMC_EOD!AI6+NDMC_EOD!AJ6</f>
        <v>10.14</v>
      </c>
      <c r="M6">
        <f>TPDDL_EOD!AI6+TPDDL_EOD!AJ6</f>
        <v>7</v>
      </c>
      <c r="N6">
        <f t="shared" si="0"/>
        <v>34</v>
      </c>
      <c r="O6" s="154">
        <f t="shared" si="1"/>
        <v>0</v>
      </c>
      <c r="P6">
        <v>9.4600000000000009</v>
      </c>
      <c r="Q6">
        <v>5.37</v>
      </c>
      <c r="R6">
        <v>2.0299999999999998</v>
      </c>
      <c r="S6">
        <v>10.14</v>
      </c>
      <c r="T6">
        <v>7</v>
      </c>
      <c r="U6" s="156">
        <f t="shared" si="2"/>
        <v>34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200</v>
      </c>
      <c r="G7">
        <f t="shared" si="5"/>
        <v>34</v>
      </c>
      <c r="H7" s="154"/>
      <c r="I7">
        <f>BRPL_EOD!AI7+BRPL_EOD!AJ7</f>
        <v>9.4600000000000009</v>
      </c>
      <c r="J7">
        <f>BYPL_EOD!AI7+BYPL_EOD!AJ7</f>
        <v>5.37</v>
      </c>
      <c r="K7">
        <f>MES_EOD!AI7+MES_EOD!AJ7</f>
        <v>2.0299999999999998</v>
      </c>
      <c r="L7">
        <f>NDMC_EOD!AI7+NDMC_EOD!AJ7</f>
        <v>10.14</v>
      </c>
      <c r="M7">
        <f>TPDDL_EOD!AI7+TPDDL_EOD!AJ7</f>
        <v>7</v>
      </c>
      <c r="N7">
        <f t="shared" si="0"/>
        <v>34</v>
      </c>
      <c r="O7" s="154">
        <f t="shared" si="1"/>
        <v>0</v>
      </c>
      <c r="P7">
        <v>9.4600000000000009</v>
      </c>
      <c r="Q7">
        <v>5.37</v>
      </c>
      <c r="R7">
        <v>2.0299999999999998</v>
      </c>
      <c r="S7">
        <v>10.14</v>
      </c>
      <c r="T7">
        <v>7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200</v>
      </c>
      <c r="G8">
        <f t="shared" si="5"/>
        <v>34</v>
      </c>
      <c r="H8" s="154"/>
      <c r="I8">
        <f>BRPL_EOD!AI8+BRPL_EOD!AJ8</f>
        <v>9.4600000000000009</v>
      </c>
      <c r="J8">
        <f>BYPL_EOD!AI8+BYPL_EOD!AJ8</f>
        <v>5.37</v>
      </c>
      <c r="K8">
        <f>MES_EOD!AI8+MES_EOD!AJ8</f>
        <v>2.0299999999999998</v>
      </c>
      <c r="L8">
        <f>NDMC_EOD!AI8+NDMC_EOD!AJ8</f>
        <v>10.14</v>
      </c>
      <c r="M8">
        <f>TPDDL_EOD!AI8+TPDDL_EOD!AJ8</f>
        <v>7</v>
      </c>
      <c r="N8">
        <f t="shared" si="0"/>
        <v>34</v>
      </c>
      <c r="O8" s="154">
        <f t="shared" si="1"/>
        <v>0</v>
      </c>
      <c r="P8">
        <v>9.4600000000000009</v>
      </c>
      <c r="Q8">
        <v>5.37</v>
      </c>
      <c r="R8">
        <v>2.0299999999999998</v>
      </c>
      <c r="S8">
        <v>10.14</v>
      </c>
      <c r="T8">
        <v>7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37</v>
      </c>
      <c r="E9">
        <f>PPCL!P9</f>
        <v>0</v>
      </c>
      <c r="F9">
        <f t="shared" si="4"/>
        <v>200</v>
      </c>
      <c r="G9">
        <f t="shared" si="5"/>
        <v>37</v>
      </c>
      <c r="H9" s="154"/>
      <c r="I9">
        <f>BRPL_EOD!AI9+BRPL_EOD!AJ9</f>
        <v>10.47</v>
      </c>
      <c r="J9">
        <f>BYPL_EOD!AI9+BYPL_EOD!AJ9</f>
        <v>5.95</v>
      </c>
      <c r="K9">
        <f>MES_EOD!AI9+MES_EOD!AJ9</f>
        <v>2.2400000000000002</v>
      </c>
      <c r="L9">
        <f>NDMC_EOD!AI9+NDMC_EOD!AJ9</f>
        <v>11.21</v>
      </c>
      <c r="M9">
        <f>TPDDL_EOD!AI9+TPDDL_EOD!AJ9</f>
        <v>7.13</v>
      </c>
      <c r="N9">
        <f t="shared" si="0"/>
        <v>37.000000000000007</v>
      </c>
      <c r="O9" s="154">
        <f t="shared" si="1"/>
        <v>0</v>
      </c>
      <c r="P9">
        <v>10.469999999999999</v>
      </c>
      <c r="Q9">
        <v>5.9499999999999993</v>
      </c>
      <c r="R9">
        <v>2.2399999999999998</v>
      </c>
      <c r="S9">
        <v>11.209999999999999</v>
      </c>
      <c r="T9">
        <v>7.1299999999999981</v>
      </c>
      <c r="U9" s="156">
        <f t="shared" si="2"/>
        <v>36.999999999999993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37</v>
      </c>
      <c r="E10">
        <f>PPCL!P10</f>
        <v>0</v>
      </c>
      <c r="F10">
        <f t="shared" si="4"/>
        <v>200</v>
      </c>
      <c r="G10">
        <f t="shared" si="5"/>
        <v>37</v>
      </c>
      <c r="H10" s="154"/>
      <c r="I10">
        <f>BRPL_EOD!AI10+BRPL_EOD!AJ10</f>
        <v>10.47</v>
      </c>
      <c r="J10">
        <f>BYPL_EOD!AI10+BYPL_EOD!AJ10</f>
        <v>5.95</v>
      </c>
      <c r="K10">
        <f>MES_EOD!AI10+MES_EOD!AJ10</f>
        <v>2.2400000000000002</v>
      </c>
      <c r="L10">
        <f>NDMC_EOD!AI10+NDMC_EOD!AJ10</f>
        <v>11.21</v>
      </c>
      <c r="M10">
        <f>TPDDL_EOD!AI10+TPDDL_EOD!AJ10</f>
        <v>7.13</v>
      </c>
      <c r="N10">
        <f t="shared" si="0"/>
        <v>37.000000000000007</v>
      </c>
      <c r="O10" s="154">
        <f t="shared" si="1"/>
        <v>0</v>
      </c>
      <c r="P10">
        <v>10.469999999999999</v>
      </c>
      <c r="Q10">
        <v>5.9499999999999993</v>
      </c>
      <c r="R10">
        <v>2.2399999999999998</v>
      </c>
      <c r="S10">
        <v>11.209999999999999</v>
      </c>
      <c r="T10">
        <v>7.1299999999999981</v>
      </c>
      <c r="U10" s="156">
        <f t="shared" si="2"/>
        <v>36.999999999999993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37</v>
      </c>
      <c r="E11">
        <f>PPCL!P11</f>
        <v>0</v>
      </c>
      <c r="F11">
        <f t="shared" si="4"/>
        <v>200</v>
      </c>
      <c r="G11">
        <f t="shared" si="5"/>
        <v>37</v>
      </c>
      <c r="H11" s="154"/>
      <c r="I11">
        <f>BRPL_EOD!AI11+BRPL_EOD!AJ11</f>
        <v>10.47</v>
      </c>
      <c r="J11">
        <f>BYPL_EOD!AI11+BYPL_EOD!AJ11</f>
        <v>5.95</v>
      </c>
      <c r="K11">
        <f>MES_EOD!AI11+MES_EOD!AJ11</f>
        <v>2.2400000000000002</v>
      </c>
      <c r="L11">
        <f>NDMC_EOD!AI11+NDMC_EOD!AJ11</f>
        <v>11.21</v>
      </c>
      <c r="M11">
        <f>TPDDL_EOD!AI11+TPDDL_EOD!AJ11</f>
        <v>7.13</v>
      </c>
      <c r="N11">
        <f t="shared" si="0"/>
        <v>37.000000000000007</v>
      </c>
      <c r="O11" s="154">
        <f t="shared" si="1"/>
        <v>0</v>
      </c>
      <c r="P11">
        <v>10.469999999999999</v>
      </c>
      <c r="Q11">
        <v>5.9499999999999993</v>
      </c>
      <c r="R11">
        <v>2.2399999999999998</v>
      </c>
      <c r="S11">
        <v>11.209999999999999</v>
      </c>
      <c r="T11">
        <v>7.1299999999999981</v>
      </c>
      <c r="U11" s="156">
        <f t="shared" si="2"/>
        <v>36.999999999999993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37</v>
      </c>
      <c r="E12">
        <f>PPCL!P12</f>
        <v>0</v>
      </c>
      <c r="F12">
        <f t="shared" si="4"/>
        <v>200</v>
      </c>
      <c r="G12">
        <f t="shared" si="5"/>
        <v>37</v>
      </c>
      <c r="H12" s="154"/>
      <c r="I12">
        <f>BRPL_EOD!AI12+BRPL_EOD!AJ12</f>
        <v>10.47</v>
      </c>
      <c r="J12">
        <f>BYPL_EOD!AI12+BYPL_EOD!AJ12</f>
        <v>5.95</v>
      </c>
      <c r="K12">
        <f>MES_EOD!AI12+MES_EOD!AJ12</f>
        <v>2.2400000000000002</v>
      </c>
      <c r="L12">
        <f>NDMC_EOD!AI12+NDMC_EOD!AJ12</f>
        <v>11.21</v>
      </c>
      <c r="M12">
        <f>TPDDL_EOD!AI12+TPDDL_EOD!AJ12</f>
        <v>7.13</v>
      </c>
      <c r="N12">
        <f t="shared" si="0"/>
        <v>37.000000000000007</v>
      </c>
      <c r="O12" s="154">
        <f t="shared" si="1"/>
        <v>0</v>
      </c>
      <c r="P12">
        <v>10.469999999999999</v>
      </c>
      <c r="Q12">
        <v>5.9499999999999993</v>
      </c>
      <c r="R12">
        <v>2.2399999999999998</v>
      </c>
      <c r="S12">
        <v>11.209999999999999</v>
      </c>
      <c r="T12">
        <v>7.1299999999999981</v>
      </c>
      <c r="U12" s="156">
        <f t="shared" si="2"/>
        <v>36.999999999999993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37</v>
      </c>
      <c r="E13">
        <f>PPCL!P13</f>
        <v>0</v>
      </c>
      <c r="F13">
        <f t="shared" si="4"/>
        <v>200</v>
      </c>
      <c r="G13">
        <f t="shared" si="5"/>
        <v>37</v>
      </c>
      <c r="H13" s="154"/>
      <c r="I13">
        <f>BRPL_EOD!AI13+BRPL_EOD!AJ13</f>
        <v>10.47</v>
      </c>
      <c r="J13">
        <f>BYPL_EOD!AI13+BYPL_EOD!AJ13</f>
        <v>5.95</v>
      </c>
      <c r="K13">
        <f>MES_EOD!AI13+MES_EOD!AJ13</f>
        <v>2.2400000000000002</v>
      </c>
      <c r="L13">
        <f>NDMC_EOD!AI13+NDMC_EOD!AJ13</f>
        <v>11.21</v>
      </c>
      <c r="M13">
        <f>TPDDL_EOD!AI13+TPDDL_EOD!AJ13</f>
        <v>7.13</v>
      </c>
      <c r="N13">
        <f t="shared" si="0"/>
        <v>37.000000000000007</v>
      </c>
      <c r="O13" s="154">
        <f t="shared" si="1"/>
        <v>0</v>
      </c>
      <c r="P13">
        <v>10.469999999999999</v>
      </c>
      <c r="Q13">
        <v>5.9499999999999993</v>
      </c>
      <c r="R13">
        <v>2.2399999999999998</v>
      </c>
      <c r="S13">
        <v>11.209999999999999</v>
      </c>
      <c r="T13">
        <v>7.1299999999999981</v>
      </c>
      <c r="U13" s="156">
        <f t="shared" si="2"/>
        <v>36.999999999999993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37</v>
      </c>
      <c r="E14">
        <f>PPCL!P14</f>
        <v>0</v>
      </c>
      <c r="F14">
        <f t="shared" si="4"/>
        <v>200</v>
      </c>
      <c r="G14">
        <f t="shared" si="5"/>
        <v>37</v>
      </c>
      <c r="H14" s="154"/>
      <c r="I14">
        <f>BRPL_EOD!AI14+BRPL_EOD!AJ14</f>
        <v>10.47</v>
      </c>
      <c r="J14">
        <f>BYPL_EOD!AI14+BYPL_EOD!AJ14</f>
        <v>5.95</v>
      </c>
      <c r="K14">
        <f>MES_EOD!AI14+MES_EOD!AJ14</f>
        <v>2.2400000000000002</v>
      </c>
      <c r="L14">
        <f>NDMC_EOD!AI14+NDMC_EOD!AJ14</f>
        <v>11.21</v>
      </c>
      <c r="M14">
        <f>TPDDL_EOD!AI14+TPDDL_EOD!AJ14</f>
        <v>7.13</v>
      </c>
      <c r="N14">
        <f t="shared" si="0"/>
        <v>37.000000000000007</v>
      </c>
      <c r="O14" s="154">
        <f t="shared" si="1"/>
        <v>0</v>
      </c>
      <c r="P14">
        <v>10.469999999999999</v>
      </c>
      <c r="Q14">
        <v>5.9499999999999993</v>
      </c>
      <c r="R14">
        <v>2.2399999999999998</v>
      </c>
      <c r="S14">
        <v>11.209999999999999</v>
      </c>
      <c r="T14">
        <v>7.1299999999999981</v>
      </c>
      <c r="U14" s="156">
        <f t="shared" si="2"/>
        <v>36.999999999999993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37</v>
      </c>
      <c r="E15">
        <f>PPCL!P15</f>
        <v>0</v>
      </c>
      <c r="F15">
        <f t="shared" si="4"/>
        <v>200</v>
      </c>
      <c r="G15">
        <f t="shared" si="5"/>
        <v>37</v>
      </c>
      <c r="H15" s="154"/>
      <c r="I15">
        <f>BRPL_EOD!AI15+BRPL_EOD!AJ15</f>
        <v>10.47</v>
      </c>
      <c r="J15">
        <f>BYPL_EOD!AI15+BYPL_EOD!AJ15</f>
        <v>5.95</v>
      </c>
      <c r="K15">
        <f>MES_EOD!AI15+MES_EOD!AJ15</f>
        <v>2.2400000000000002</v>
      </c>
      <c r="L15">
        <f>NDMC_EOD!AI15+NDMC_EOD!AJ15</f>
        <v>11.21</v>
      </c>
      <c r="M15">
        <f>TPDDL_EOD!AI15+TPDDL_EOD!AJ15</f>
        <v>7.13</v>
      </c>
      <c r="N15">
        <f t="shared" si="0"/>
        <v>37.000000000000007</v>
      </c>
      <c r="O15" s="154">
        <f t="shared" si="1"/>
        <v>0</v>
      </c>
      <c r="P15">
        <v>10.469999999999999</v>
      </c>
      <c r="Q15">
        <v>5.9499999999999993</v>
      </c>
      <c r="R15">
        <v>2.2399999999999998</v>
      </c>
      <c r="S15">
        <v>11.209999999999999</v>
      </c>
      <c r="T15">
        <v>7.1299999999999981</v>
      </c>
      <c r="U15" s="156">
        <f t="shared" si="2"/>
        <v>36.999999999999993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37</v>
      </c>
      <c r="E16">
        <f>PPCL!P16</f>
        <v>0</v>
      </c>
      <c r="F16">
        <f t="shared" si="4"/>
        <v>200</v>
      </c>
      <c r="G16">
        <f t="shared" si="5"/>
        <v>37</v>
      </c>
      <c r="H16" s="154"/>
      <c r="I16">
        <f>BRPL_EOD!AI16+BRPL_EOD!AJ16</f>
        <v>10.47</v>
      </c>
      <c r="J16">
        <f>BYPL_EOD!AI16+BYPL_EOD!AJ16</f>
        <v>5.95</v>
      </c>
      <c r="K16">
        <f>MES_EOD!AI16+MES_EOD!AJ16</f>
        <v>2.2400000000000002</v>
      </c>
      <c r="L16">
        <f>NDMC_EOD!AI16+NDMC_EOD!AJ16</f>
        <v>11.21</v>
      </c>
      <c r="M16">
        <f>TPDDL_EOD!AI16+TPDDL_EOD!AJ16</f>
        <v>7.13</v>
      </c>
      <c r="N16">
        <f t="shared" si="0"/>
        <v>37.000000000000007</v>
      </c>
      <c r="O16" s="154">
        <f t="shared" si="1"/>
        <v>0</v>
      </c>
      <c r="P16">
        <v>10.469999999999999</v>
      </c>
      <c r="Q16">
        <v>5.9499999999999993</v>
      </c>
      <c r="R16">
        <v>2.2399999999999998</v>
      </c>
      <c r="S16">
        <v>11.209999999999999</v>
      </c>
      <c r="T16">
        <v>7.1299999999999981</v>
      </c>
      <c r="U16" s="156">
        <f t="shared" si="2"/>
        <v>36.999999999999993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37</v>
      </c>
      <c r="E17">
        <f>PPCL!P17</f>
        <v>0</v>
      </c>
      <c r="F17">
        <f t="shared" si="4"/>
        <v>200</v>
      </c>
      <c r="G17">
        <f t="shared" si="5"/>
        <v>37</v>
      </c>
      <c r="H17" s="154"/>
      <c r="I17">
        <f>BRPL_EOD!AI17+BRPL_EOD!AJ17</f>
        <v>10.47</v>
      </c>
      <c r="J17">
        <f>BYPL_EOD!AI17+BYPL_EOD!AJ17</f>
        <v>5.95</v>
      </c>
      <c r="K17">
        <f>MES_EOD!AI17+MES_EOD!AJ17</f>
        <v>2.2400000000000002</v>
      </c>
      <c r="L17">
        <f>NDMC_EOD!AI17+NDMC_EOD!AJ17</f>
        <v>11.21</v>
      </c>
      <c r="M17">
        <f>TPDDL_EOD!AI17+TPDDL_EOD!AJ17</f>
        <v>7.13</v>
      </c>
      <c r="N17">
        <f t="shared" si="0"/>
        <v>37.000000000000007</v>
      </c>
      <c r="O17" s="154">
        <f t="shared" si="1"/>
        <v>0</v>
      </c>
      <c r="P17">
        <v>10.469999999999999</v>
      </c>
      <c r="Q17">
        <v>5.9499999999999993</v>
      </c>
      <c r="R17">
        <v>2.2399999999999998</v>
      </c>
      <c r="S17">
        <v>11.209999999999999</v>
      </c>
      <c r="T17">
        <v>7.1299999999999981</v>
      </c>
      <c r="U17" s="156">
        <f t="shared" si="2"/>
        <v>36.999999999999993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37</v>
      </c>
      <c r="E18">
        <f>PPCL!P18</f>
        <v>0</v>
      </c>
      <c r="F18">
        <f t="shared" si="4"/>
        <v>200</v>
      </c>
      <c r="G18">
        <f t="shared" si="5"/>
        <v>37</v>
      </c>
      <c r="H18" s="154"/>
      <c r="I18">
        <f>BRPL_EOD!AI18+BRPL_EOD!AJ18</f>
        <v>10.47</v>
      </c>
      <c r="J18">
        <f>BYPL_EOD!AI18+BYPL_EOD!AJ18</f>
        <v>5.95</v>
      </c>
      <c r="K18">
        <f>MES_EOD!AI18+MES_EOD!AJ18</f>
        <v>2.2400000000000002</v>
      </c>
      <c r="L18">
        <f>NDMC_EOD!AI18+NDMC_EOD!AJ18</f>
        <v>11.21</v>
      </c>
      <c r="M18">
        <f>TPDDL_EOD!AI18+TPDDL_EOD!AJ18</f>
        <v>7.13</v>
      </c>
      <c r="N18">
        <f t="shared" si="0"/>
        <v>37.000000000000007</v>
      </c>
      <c r="O18" s="154">
        <f t="shared" si="1"/>
        <v>0</v>
      </c>
      <c r="P18">
        <v>10.469999999999999</v>
      </c>
      <c r="Q18">
        <v>5.9499999999999993</v>
      </c>
      <c r="R18">
        <v>2.2399999999999998</v>
      </c>
      <c r="S18">
        <v>11.209999999999999</v>
      </c>
      <c r="T18">
        <v>7.1299999999999981</v>
      </c>
      <c r="U18" s="156">
        <f t="shared" si="2"/>
        <v>36.999999999999993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37</v>
      </c>
      <c r="E19">
        <f>PPCL!P19</f>
        <v>0</v>
      </c>
      <c r="F19">
        <f t="shared" si="4"/>
        <v>200</v>
      </c>
      <c r="G19">
        <f t="shared" si="5"/>
        <v>37</v>
      </c>
      <c r="H19" s="154"/>
      <c r="I19">
        <f>BRPL_EOD!AI19+BRPL_EOD!AJ19</f>
        <v>10.47</v>
      </c>
      <c r="J19">
        <f>BYPL_EOD!AI19+BYPL_EOD!AJ19</f>
        <v>5.95</v>
      </c>
      <c r="K19">
        <f>MES_EOD!AI19+MES_EOD!AJ19</f>
        <v>2.2400000000000002</v>
      </c>
      <c r="L19">
        <f>NDMC_EOD!AI19+NDMC_EOD!AJ19</f>
        <v>11.21</v>
      </c>
      <c r="M19">
        <f>TPDDL_EOD!AI19+TPDDL_EOD!AJ19</f>
        <v>7.13</v>
      </c>
      <c r="N19">
        <f t="shared" si="0"/>
        <v>37.000000000000007</v>
      </c>
      <c r="O19" s="154">
        <f t="shared" si="1"/>
        <v>0</v>
      </c>
      <c r="P19">
        <v>10.469999999999999</v>
      </c>
      <c r="Q19">
        <v>5.9499999999999993</v>
      </c>
      <c r="R19">
        <v>2.2399999999999998</v>
      </c>
      <c r="S19">
        <v>11.209999999999999</v>
      </c>
      <c r="T19">
        <v>7.1299999999999981</v>
      </c>
      <c r="U19" s="156">
        <f t="shared" si="2"/>
        <v>36.999999999999993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37</v>
      </c>
      <c r="E20">
        <f>PPCL!P20</f>
        <v>0</v>
      </c>
      <c r="F20">
        <f t="shared" si="4"/>
        <v>200</v>
      </c>
      <c r="G20">
        <f t="shared" si="5"/>
        <v>37</v>
      </c>
      <c r="H20" s="154"/>
      <c r="I20">
        <f>BRPL_EOD!AI20+BRPL_EOD!AJ20</f>
        <v>10.47</v>
      </c>
      <c r="J20">
        <f>BYPL_EOD!AI20+BYPL_EOD!AJ20</f>
        <v>5.95</v>
      </c>
      <c r="K20">
        <f>MES_EOD!AI20+MES_EOD!AJ20</f>
        <v>2.2400000000000002</v>
      </c>
      <c r="L20">
        <f>NDMC_EOD!AI20+NDMC_EOD!AJ20</f>
        <v>11.21</v>
      </c>
      <c r="M20">
        <f>TPDDL_EOD!AI20+TPDDL_EOD!AJ20</f>
        <v>7.13</v>
      </c>
      <c r="N20">
        <f t="shared" si="0"/>
        <v>37.000000000000007</v>
      </c>
      <c r="O20" s="154">
        <f t="shared" si="1"/>
        <v>0</v>
      </c>
      <c r="P20">
        <v>10.469999999999999</v>
      </c>
      <c r="Q20">
        <v>5.9499999999999993</v>
      </c>
      <c r="R20">
        <v>2.2399999999999998</v>
      </c>
      <c r="S20">
        <v>11.209999999999999</v>
      </c>
      <c r="T20">
        <v>7.1299999999999981</v>
      </c>
      <c r="U20" s="156">
        <f t="shared" si="2"/>
        <v>36.999999999999993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37</v>
      </c>
      <c r="E21">
        <f>PPCL!P21</f>
        <v>0</v>
      </c>
      <c r="F21">
        <f t="shared" si="4"/>
        <v>200</v>
      </c>
      <c r="G21">
        <f t="shared" si="5"/>
        <v>37</v>
      </c>
      <c r="H21" s="154"/>
      <c r="I21">
        <f>BRPL_EOD!AI21+BRPL_EOD!AJ21</f>
        <v>10.47</v>
      </c>
      <c r="J21">
        <f>BYPL_EOD!AI21+BYPL_EOD!AJ21</f>
        <v>5.95</v>
      </c>
      <c r="K21">
        <f>MES_EOD!AI21+MES_EOD!AJ21</f>
        <v>2.2400000000000002</v>
      </c>
      <c r="L21">
        <f>NDMC_EOD!AI21+NDMC_EOD!AJ21</f>
        <v>11.21</v>
      </c>
      <c r="M21">
        <f>TPDDL_EOD!AI21+TPDDL_EOD!AJ21</f>
        <v>7.13</v>
      </c>
      <c r="N21">
        <f t="shared" si="0"/>
        <v>37.000000000000007</v>
      </c>
      <c r="O21" s="154">
        <f t="shared" si="1"/>
        <v>0</v>
      </c>
      <c r="P21">
        <v>10.469999999999999</v>
      </c>
      <c r="Q21">
        <v>5.9499999999999993</v>
      </c>
      <c r="R21">
        <v>2.2399999999999998</v>
      </c>
      <c r="S21">
        <v>11.209999999999999</v>
      </c>
      <c r="T21">
        <v>7.1299999999999981</v>
      </c>
      <c r="U21" s="156">
        <f t="shared" si="2"/>
        <v>36.999999999999993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37</v>
      </c>
      <c r="E22">
        <f>PPCL!P22</f>
        <v>0</v>
      </c>
      <c r="F22">
        <f t="shared" si="4"/>
        <v>200</v>
      </c>
      <c r="G22">
        <f t="shared" si="5"/>
        <v>37</v>
      </c>
      <c r="H22" s="154"/>
      <c r="I22">
        <f>BRPL_EOD!AI22+BRPL_EOD!AJ22</f>
        <v>10.47</v>
      </c>
      <c r="J22">
        <f>BYPL_EOD!AI22+BYPL_EOD!AJ22</f>
        <v>5.95</v>
      </c>
      <c r="K22">
        <f>MES_EOD!AI22+MES_EOD!AJ22</f>
        <v>2.2400000000000002</v>
      </c>
      <c r="L22">
        <f>NDMC_EOD!AI22+NDMC_EOD!AJ22</f>
        <v>11.21</v>
      </c>
      <c r="M22">
        <f>TPDDL_EOD!AI22+TPDDL_EOD!AJ22</f>
        <v>7.13</v>
      </c>
      <c r="N22">
        <f t="shared" si="0"/>
        <v>37.000000000000007</v>
      </c>
      <c r="O22" s="154">
        <f t="shared" si="1"/>
        <v>0</v>
      </c>
      <c r="P22">
        <v>10.469999999999999</v>
      </c>
      <c r="Q22">
        <v>5.9499999999999993</v>
      </c>
      <c r="R22">
        <v>2.2399999999999998</v>
      </c>
      <c r="S22">
        <v>11.209999999999999</v>
      </c>
      <c r="T22">
        <v>7.1299999999999981</v>
      </c>
      <c r="U22" s="156">
        <f t="shared" si="2"/>
        <v>36.999999999999993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37</v>
      </c>
      <c r="E23">
        <f>PPCL!P23</f>
        <v>0</v>
      </c>
      <c r="F23">
        <f t="shared" si="4"/>
        <v>200</v>
      </c>
      <c r="G23">
        <f t="shared" si="5"/>
        <v>37</v>
      </c>
      <c r="H23" s="154"/>
      <c r="I23">
        <f>BRPL_EOD!AI23+BRPL_EOD!AJ23</f>
        <v>10.47</v>
      </c>
      <c r="J23">
        <f>BYPL_EOD!AI23+BYPL_EOD!AJ23</f>
        <v>5.95</v>
      </c>
      <c r="K23">
        <f>MES_EOD!AI23+MES_EOD!AJ23</f>
        <v>2.2400000000000002</v>
      </c>
      <c r="L23">
        <f>NDMC_EOD!AI23+NDMC_EOD!AJ23</f>
        <v>11.21</v>
      </c>
      <c r="M23">
        <f>TPDDL_EOD!AI23+TPDDL_EOD!AJ23</f>
        <v>7.13</v>
      </c>
      <c r="N23">
        <f t="shared" si="0"/>
        <v>37.000000000000007</v>
      </c>
      <c r="O23" s="154">
        <f t="shared" si="1"/>
        <v>0</v>
      </c>
      <c r="P23">
        <v>10.469999999999999</v>
      </c>
      <c r="Q23">
        <v>5.9499999999999993</v>
      </c>
      <c r="R23">
        <v>2.2399999999999998</v>
      </c>
      <c r="S23">
        <v>11.209999999999999</v>
      </c>
      <c r="T23">
        <v>7.1299999999999981</v>
      </c>
      <c r="U23" s="156">
        <f t="shared" si="2"/>
        <v>36.999999999999993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37</v>
      </c>
      <c r="E24">
        <f>PPCL!P24</f>
        <v>0</v>
      </c>
      <c r="F24">
        <f t="shared" si="4"/>
        <v>200</v>
      </c>
      <c r="G24">
        <f t="shared" si="5"/>
        <v>37</v>
      </c>
      <c r="H24" s="154"/>
      <c r="I24">
        <f>BRPL_EOD!AI24+BRPL_EOD!AJ24</f>
        <v>10.47</v>
      </c>
      <c r="J24">
        <f>BYPL_EOD!AI24+BYPL_EOD!AJ24</f>
        <v>5.95</v>
      </c>
      <c r="K24">
        <f>MES_EOD!AI24+MES_EOD!AJ24</f>
        <v>2.2400000000000002</v>
      </c>
      <c r="L24">
        <f>NDMC_EOD!AI24+NDMC_EOD!AJ24</f>
        <v>11.21</v>
      </c>
      <c r="M24">
        <f>TPDDL_EOD!AI24+TPDDL_EOD!AJ24</f>
        <v>7.13</v>
      </c>
      <c r="N24">
        <f t="shared" si="0"/>
        <v>37.000000000000007</v>
      </c>
      <c r="O24" s="154">
        <f t="shared" si="1"/>
        <v>0</v>
      </c>
      <c r="P24">
        <v>10.469999999999999</v>
      </c>
      <c r="Q24">
        <v>5.9499999999999993</v>
      </c>
      <c r="R24">
        <v>2.2399999999999998</v>
      </c>
      <c r="S24">
        <v>11.209999999999999</v>
      </c>
      <c r="T24">
        <v>7.1299999999999981</v>
      </c>
      <c r="U24" s="156">
        <f t="shared" si="2"/>
        <v>36.999999999999993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37</v>
      </c>
      <c r="E25">
        <f>PPCL!P25</f>
        <v>0</v>
      </c>
      <c r="F25">
        <f t="shared" si="4"/>
        <v>200</v>
      </c>
      <c r="G25">
        <f t="shared" si="5"/>
        <v>37</v>
      </c>
      <c r="H25" s="154"/>
      <c r="I25">
        <f>BRPL_EOD!AI25+BRPL_EOD!AJ25</f>
        <v>10.47</v>
      </c>
      <c r="J25">
        <f>BYPL_EOD!AI25+BYPL_EOD!AJ25</f>
        <v>5.95</v>
      </c>
      <c r="K25">
        <f>MES_EOD!AI25+MES_EOD!AJ25</f>
        <v>2.2400000000000002</v>
      </c>
      <c r="L25">
        <f>NDMC_EOD!AI25+NDMC_EOD!AJ25</f>
        <v>11.21</v>
      </c>
      <c r="M25">
        <f>TPDDL_EOD!AI25+TPDDL_EOD!AJ25</f>
        <v>7.13</v>
      </c>
      <c r="N25">
        <f t="shared" si="0"/>
        <v>37.000000000000007</v>
      </c>
      <c r="O25" s="154">
        <f t="shared" si="1"/>
        <v>0</v>
      </c>
      <c r="P25">
        <v>10.469999999999999</v>
      </c>
      <c r="Q25">
        <v>5.9499999999999993</v>
      </c>
      <c r="R25">
        <v>2.2399999999999998</v>
      </c>
      <c r="S25">
        <v>11.209999999999999</v>
      </c>
      <c r="T25">
        <v>7.1299999999999981</v>
      </c>
      <c r="U25" s="156">
        <f t="shared" si="2"/>
        <v>36.999999999999993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37</v>
      </c>
      <c r="E26">
        <f>PPCL!P26</f>
        <v>0</v>
      </c>
      <c r="F26">
        <f t="shared" si="4"/>
        <v>200</v>
      </c>
      <c r="G26">
        <f t="shared" si="5"/>
        <v>37</v>
      </c>
      <c r="H26" s="154"/>
      <c r="I26">
        <f>BRPL_EOD!AI26+BRPL_EOD!AJ26</f>
        <v>10.47</v>
      </c>
      <c r="J26">
        <f>BYPL_EOD!AI26+BYPL_EOD!AJ26</f>
        <v>5.95</v>
      </c>
      <c r="K26">
        <f>MES_EOD!AI26+MES_EOD!AJ26</f>
        <v>2.2400000000000002</v>
      </c>
      <c r="L26">
        <f>NDMC_EOD!AI26+NDMC_EOD!AJ26</f>
        <v>11.21</v>
      </c>
      <c r="M26">
        <f>TPDDL_EOD!AI26+TPDDL_EOD!AJ26</f>
        <v>7.13</v>
      </c>
      <c r="N26">
        <f t="shared" si="0"/>
        <v>37.000000000000007</v>
      </c>
      <c r="O26" s="154">
        <f t="shared" si="1"/>
        <v>0</v>
      </c>
      <c r="P26">
        <v>10.469999999999999</v>
      </c>
      <c r="Q26">
        <v>5.9499999999999993</v>
      </c>
      <c r="R26">
        <v>2.2399999999999998</v>
      </c>
      <c r="S26">
        <v>11.209999999999999</v>
      </c>
      <c r="T26">
        <v>7.1299999999999981</v>
      </c>
      <c r="U26" s="156">
        <f t="shared" si="2"/>
        <v>36.999999999999993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200</v>
      </c>
      <c r="G27">
        <f t="shared" si="5"/>
        <v>36</v>
      </c>
      <c r="H27" s="154"/>
      <c r="I27">
        <f>BRPL_EOD!AI27+BRPL_EOD!AJ27</f>
        <v>10.16</v>
      </c>
      <c r="J27">
        <f>BYPL_EOD!AI27+BYPL_EOD!AJ27</f>
        <v>5.77</v>
      </c>
      <c r="K27">
        <f>MES_EOD!AI27+MES_EOD!AJ27</f>
        <v>2.1800000000000002</v>
      </c>
      <c r="L27">
        <f>NDMC_EOD!AI27+NDMC_EOD!AJ27</f>
        <v>10.89</v>
      </c>
      <c r="M27">
        <f>TPDDL_EOD!AI27+TPDDL_EOD!AJ27</f>
        <v>7</v>
      </c>
      <c r="N27">
        <f t="shared" si="0"/>
        <v>36</v>
      </c>
      <c r="O27" s="154">
        <f t="shared" si="1"/>
        <v>0</v>
      </c>
      <c r="P27">
        <v>10.16</v>
      </c>
      <c r="Q27">
        <v>5.77</v>
      </c>
      <c r="R27">
        <v>2.1800000000000002</v>
      </c>
      <c r="S27">
        <v>10.89</v>
      </c>
      <c r="T27">
        <v>7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200</v>
      </c>
      <c r="G28">
        <f t="shared" si="5"/>
        <v>36</v>
      </c>
      <c r="H28" s="154"/>
      <c r="I28">
        <f>BRPL_EOD!AI28+BRPL_EOD!AJ28</f>
        <v>10.16</v>
      </c>
      <c r="J28">
        <f>BYPL_EOD!AI28+BYPL_EOD!AJ28</f>
        <v>5.77</v>
      </c>
      <c r="K28">
        <f>MES_EOD!AI28+MES_EOD!AJ28</f>
        <v>2.1800000000000002</v>
      </c>
      <c r="L28">
        <f>NDMC_EOD!AI28+NDMC_EOD!AJ28</f>
        <v>10.89</v>
      </c>
      <c r="M28">
        <f>TPDDL_EOD!AI28+TPDDL_EOD!AJ28</f>
        <v>7</v>
      </c>
      <c r="N28">
        <f t="shared" si="0"/>
        <v>36</v>
      </c>
      <c r="O28" s="154">
        <f t="shared" si="1"/>
        <v>0</v>
      </c>
      <c r="P28">
        <v>10.16</v>
      </c>
      <c r="Q28">
        <v>5.77</v>
      </c>
      <c r="R28">
        <v>2.1800000000000002</v>
      </c>
      <c r="S28">
        <v>10.89</v>
      </c>
      <c r="T28">
        <v>7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200</v>
      </c>
      <c r="G29">
        <f t="shared" si="5"/>
        <v>36</v>
      </c>
      <c r="H29" s="154"/>
      <c r="I29">
        <f>BRPL_EOD!AI29+BRPL_EOD!AJ29</f>
        <v>10.16</v>
      </c>
      <c r="J29">
        <f>BYPL_EOD!AI29+BYPL_EOD!AJ29</f>
        <v>5.77</v>
      </c>
      <c r="K29">
        <f>MES_EOD!AI29+MES_EOD!AJ29</f>
        <v>2.1800000000000002</v>
      </c>
      <c r="L29">
        <f>NDMC_EOD!AI29+NDMC_EOD!AJ29</f>
        <v>10.89</v>
      </c>
      <c r="M29">
        <f>TPDDL_EOD!AI29+TPDDL_EOD!AJ29</f>
        <v>7</v>
      </c>
      <c r="N29">
        <f t="shared" si="0"/>
        <v>36</v>
      </c>
      <c r="O29" s="154">
        <f t="shared" si="1"/>
        <v>0</v>
      </c>
      <c r="P29">
        <v>10.16</v>
      </c>
      <c r="Q29">
        <v>5.77</v>
      </c>
      <c r="R29">
        <v>2.1800000000000002</v>
      </c>
      <c r="S29">
        <v>10.89</v>
      </c>
      <c r="T29">
        <v>7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200</v>
      </c>
      <c r="G30">
        <f t="shared" si="5"/>
        <v>36</v>
      </c>
      <c r="H30" s="154"/>
      <c r="I30">
        <f>BRPL_EOD!AI30+BRPL_EOD!AJ30</f>
        <v>10.16</v>
      </c>
      <c r="J30">
        <f>BYPL_EOD!AI30+BYPL_EOD!AJ30</f>
        <v>5.77</v>
      </c>
      <c r="K30">
        <f>MES_EOD!AI30+MES_EOD!AJ30</f>
        <v>2.1800000000000002</v>
      </c>
      <c r="L30">
        <f>NDMC_EOD!AI30+NDMC_EOD!AJ30</f>
        <v>10.89</v>
      </c>
      <c r="M30">
        <f>TPDDL_EOD!AI30+TPDDL_EOD!AJ30</f>
        <v>7</v>
      </c>
      <c r="N30">
        <f t="shared" si="0"/>
        <v>36</v>
      </c>
      <c r="O30" s="154">
        <f t="shared" si="1"/>
        <v>0</v>
      </c>
      <c r="P30">
        <v>10.16</v>
      </c>
      <c r="Q30">
        <v>5.77</v>
      </c>
      <c r="R30">
        <v>2.1800000000000002</v>
      </c>
      <c r="S30">
        <v>10.89</v>
      </c>
      <c r="T30">
        <v>7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34</v>
      </c>
      <c r="E31">
        <f>PPCL!P31</f>
        <v>0</v>
      </c>
      <c r="F31">
        <f t="shared" si="4"/>
        <v>200</v>
      </c>
      <c r="G31">
        <f t="shared" si="5"/>
        <v>34</v>
      </c>
      <c r="H31" s="154"/>
      <c r="I31">
        <f>BRPL_EOD!AI31+BRPL_EOD!AJ31</f>
        <v>9.4600000000000009</v>
      </c>
      <c r="J31">
        <f>BYPL_EOD!AI31+BYPL_EOD!AJ31</f>
        <v>5.37</v>
      </c>
      <c r="K31">
        <f>MES_EOD!AI31+MES_EOD!AJ31</f>
        <v>2.0299999999999998</v>
      </c>
      <c r="L31">
        <f>NDMC_EOD!AI31+NDMC_EOD!AJ31</f>
        <v>10.14</v>
      </c>
      <c r="M31">
        <f>TPDDL_EOD!AI31+TPDDL_EOD!AJ31</f>
        <v>7</v>
      </c>
      <c r="N31">
        <f t="shared" si="0"/>
        <v>34</v>
      </c>
      <c r="O31" s="154">
        <f t="shared" si="1"/>
        <v>0</v>
      </c>
      <c r="P31">
        <v>9.4600000000000009</v>
      </c>
      <c r="Q31">
        <v>5.37</v>
      </c>
      <c r="R31">
        <v>2.0299999999999998</v>
      </c>
      <c r="S31">
        <v>10.14</v>
      </c>
      <c r="T31">
        <v>7</v>
      </c>
      <c r="U31" s="156">
        <f t="shared" si="2"/>
        <v>34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34</v>
      </c>
      <c r="E32">
        <f>PPCL!P32</f>
        <v>0</v>
      </c>
      <c r="F32">
        <f t="shared" si="4"/>
        <v>200</v>
      </c>
      <c r="G32">
        <f t="shared" si="5"/>
        <v>34</v>
      </c>
      <c r="H32" s="154"/>
      <c r="I32">
        <f>BRPL_EOD!AI32+BRPL_EOD!AJ32</f>
        <v>9.4600000000000009</v>
      </c>
      <c r="J32">
        <f>BYPL_EOD!AI32+BYPL_EOD!AJ32</f>
        <v>5.37</v>
      </c>
      <c r="K32">
        <f>MES_EOD!AI32+MES_EOD!AJ32</f>
        <v>2.0299999999999998</v>
      </c>
      <c r="L32">
        <f>NDMC_EOD!AI32+NDMC_EOD!AJ32</f>
        <v>10.14</v>
      </c>
      <c r="M32">
        <f>TPDDL_EOD!AI32+TPDDL_EOD!AJ32</f>
        <v>7</v>
      </c>
      <c r="N32">
        <f t="shared" si="0"/>
        <v>34</v>
      </c>
      <c r="O32" s="154">
        <f t="shared" si="1"/>
        <v>0</v>
      </c>
      <c r="P32">
        <v>9.4600000000000009</v>
      </c>
      <c r="Q32">
        <v>5.37</v>
      </c>
      <c r="R32">
        <v>2.0299999999999998</v>
      </c>
      <c r="S32">
        <v>10.14</v>
      </c>
      <c r="T32">
        <v>7</v>
      </c>
      <c r="U32" s="156">
        <f t="shared" si="2"/>
        <v>34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34</v>
      </c>
      <c r="E33">
        <f>PPCL!P33</f>
        <v>0</v>
      </c>
      <c r="F33">
        <f t="shared" si="4"/>
        <v>200</v>
      </c>
      <c r="G33">
        <f t="shared" si="5"/>
        <v>34</v>
      </c>
      <c r="H33" s="154"/>
      <c r="I33">
        <f>BRPL_EOD!AI33+BRPL_EOD!AJ33</f>
        <v>2.0699999999999998</v>
      </c>
      <c r="J33">
        <f>BYPL_EOD!AI33+BYPL_EOD!AJ33</f>
        <v>24.84</v>
      </c>
      <c r="K33">
        <f>MES_EOD!AI33+MES_EOD!AJ33</f>
        <v>0</v>
      </c>
      <c r="L33">
        <f>NDMC_EOD!AI33+NDMC_EOD!AJ33</f>
        <v>4.2</v>
      </c>
      <c r="M33">
        <f>TPDDL_EOD!AI33+TPDDL_EOD!AJ33</f>
        <v>2.9</v>
      </c>
      <c r="N33">
        <f t="shared" si="0"/>
        <v>34.01</v>
      </c>
      <c r="O33" s="154">
        <f t="shared" si="1"/>
        <v>-9.9999999999980105E-3</v>
      </c>
      <c r="P33">
        <v>2.0693913554836811</v>
      </c>
      <c r="Q33">
        <v>24.832696265804177</v>
      </c>
      <c r="R33">
        <v>0</v>
      </c>
      <c r="S33">
        <v>4.1987650690973251</v>
      </c>
      <c r="T33">
        <v>2.8991473096148193</v>
      </c>
      <c r="U33" s="156">
        <f t="shared" si="2"/>
        <v>34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34</v>
      </c>
      <c r="E34">
        <f>PPCL!P34</f>
        <v>0</v>
      </c>
      <c r="F34">
        <f t="shared" si="4"/>
        <v>200</v>
      </c>
      <c r="G34">
        <f t="shared" si="5"/>
        <v>34</v>
      </c>
      <c r="H34" s="154"/>
      <c r="I34">
        <f>BRPL_EOD!AI34+BRPL_EOD!AJ34</f>
        <v>2.0699999999999998</v>
      </c>
      <c r="J34">
        <f>BYPL_EOD!AI34+BYPL_EOD!AJ34</f>
        <v>24.84</v>
      </c>
      <c r="K34">
        <f>MES_EOD!AI34+MES_EOD!AJ34</f>
        <v>0</v>
      </c>
      <c r="L34">
        <f>NDMC_EOD!AI34+NDMC_EOD!AJ34</f>
        <v>4.2</v>
      </c>
      <c r="M34">
        <f>TPDDL_EOD!AI34+TPDDL_EOD!AJ34</f>
        <v>2.9</v>
      </c>
      <c r="N34">
        <f t="shared" si="0"/>
        <v>34.01</v>
      </c>
      <c r="O34" s="154">
        <f t="shared" si="1"/>
        <v>-9.9999999999980105E-3</v>
      </c>
      <c r="P34">
        <v>2.0693913554836811</v>
      </c>
      <c r="Q34">
        <v>24.832696265804177</v>
      </c>
      <c r="R34">
        <v>0</v>
      </c>
      <c r="S34">
        <v>4.1987650690973251</v>
      </c>
      <c r="T34">
        <v>2.8991473096148193</v>
      </c>
      <c r="U34" s="156">
        <f t="shared" si="2"/>
        <v>34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32</v>
      </c>
      <c r="E35">
        <f>PPCL!P35</f>
        <v>0</v>
      </c>
      <c r="F35">
        <f t="shared" si="4"/>
        <v>200</v>
      </c>
      <c r="G35">
        <f t="shared" si="5"/>
        <v>32</v>
      </c>
      <c r="H35" s="154"/>
      <c r="I35">
        <f>BRPL_EOD!AI35+BRPL_EOD!AJ35</f>
        <v>8.1199999999999992</v>
      </c>
      <c r="J35">
        <f>BYPL_EOD!AI35+BYPL_EOD!AJ35</f>
        <v>5</v>
      </c>
      <c r="K35">
        <f>MES_EOD!AI35+MES_EOD!AJ35</f>
        <v>1.74</v>
      </c>
      <c r="L35">
        <f>NDMC_EOD!AI35+NDMC_EOD!AJ35</f>
        <v>10.14</v>
      </c>
      <c r="M35">
        <f>TPDDL_EOD!AI35+TPDDL_EOD!AJ35</f>
        <v>7</v>
      </c>
      <c r="N35">
        <f t="shared" si="0"/>
        <v>32</v>
      </c>
      <c r="O35" s="154">
        <f t="shared" si="1"/>
        <v>0</v>
      </c>
      <c r="P35">
        <v>8.1199999999999992</v>
      </c>
      <c r="Q35">
        <v>5</v>
      </c>
      <c r="R35">
        <v>1.74</v>
      </c>
      <c r="S35">
        <v>10.14</v>
      </c>
      <c r="T35">
        <v>7</v>
      </c>
      <c r="U35" s="156">
        <f t="shared" si="2"/>
        <v>32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32</v>
      </c>
      <c r="E36">
        <f>PPCL!P36</f>
        <v>0</v>
      </c>
      <c r="F36">
        <f t="shared" si="4"/>
        <v>200</v>
      </c>
      <c r="G36">
        <f t="shared" si="5"/>
        <v>32</v>
      </c>
      <c r="H36" s="154"/>
      <c r="I36">
        <f>BRPL_EOD!AI36+BRPL_EOD!AJ36</f>
        <v>8.1199999999999992</v>
      </c>
      <c r="J36">
        <f>BYPL_EOD!AI36+BYPL_EOD!AJ36</f>
        <v>5</v>
      </c>
      <c r="K36">
        <f>MES_EOD!AI36+MES_EOD!AJ36</f>
        <v>1.74</v>
      </c>
      <c r="L36">
        <f>NDMC_EOD!AI36+NDMC_EOD!AJ36</f>
        <v>10.14</v>
      </c>
      <c r="M36">
        <f>TPDDL_EOD!AI36+TPDDL_EOD!AJ36</f>
        <v>7</v>
      </c>
      <c r="N36">
        <f t="shared" si="0"/>
        <v>32</v>
      </c>
      <c r="O36" s="154">
        <f t="shared" si="1"/>
        <v>0</v>
      </c>
      <c r="P36">
        <v>8.1199999999999992</v>
      </c>
      <c r="Q36">
        <v>5</v>
      </c>
      <c r="R36">
        <v>1.74</v>
      </c>
      <c r="S36">
        <v>10.14</v>
      </c>
      <c r="T36">
        <v>7</v>
      </c>
      <c r="U36" s="156">
        <f t="shared" si="2"/>
        <v>32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32</v>
      </c>
      <c r="E37">
        <f>PPCL!P37</f>
        <v>0</v>
      </c>
      <c r="F37">
        <f t="shared" si="4"/>
        <v>200</v>
      </c>
      <c r="G37">
        <f t="shared" si="5"/>
        <v>32</v>
      </c>
      <c r="H37" s="154"/>
      <c r="I37">
        <f>BRPL_EOD!AI37+BRPL_EOD!AJ37</f>
        <v>7.86</v>
      </c>
      <c r="J37">
        <f>BYPL_EOD!AI37+BYPL_EOD!AJ37</f>
        <v>5</v>
      </c>
      <c r="K37">
        <f>MES_EOD!AI37+MES_EOD!AJ37</f>
        <v>2</v>
      </c>
      <c r="L37">
        <f>NDMC_EOD!AI37+NDMC_EOD!AJ37</f>
        <v>10.14</v>
      </c>
      <c r="M37">
        <f>TPDDL_EOD!AI37+TPDDL_EOD!AJ37</f>
        <v>7</v>
      </c>
      <c r="N37">
        <f t="shared" si="0"/>
        <v>32</v>
      </c>
      <c r="O37" s="154">
        <f t="shared" si="1"/>
        <v>0</v>
      </c>
      <c r="P37">
        <v>7.86</v>
      </c>
      <c r="Q37">
        <v>5</v>
      </c>
      <c r="R37">
        <v>2</v>
      </c>
      <c r="S37">
        <v>10.14</v>
      </c>
      <c r="T37">
        <v>7</v>
      </c>
      <c r="U37" s="156">
        <f t="shared" si="2"/>
        <v>32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32</v>
      </c>
      <c r="E38">
        <f>PPCL!P38</f>
        <v>0</v>
      </c>
      <c r="F38">
        <f t="shared" si="4"/>
        <v>200</v>
      </c>
      <c r="G38">
        <f t="shared" si="5"/>
        <v>32</v>
      </c>
      <c r="H38" s="154"/>
      <c r="I38">
        <f>BRPL_EOD!AI38+BRPL_EOD!AJ38</f>
        <v>8.1199999999999992</v>
      </c>
      <c r="J38">
        <f>BYPL_EOD!AI38+BYPL_EOD!AJ38</f>
        <v>5</v>
      </c>
      <c r="K38">
        <f>MES_EOD!AI38+MES_EOD!AJ38</f>
        <v>1.74</v>
      </c>
      <c r="L38">
        <f>NDMC_EOD!AI38+NDMC_EOD!AJ38</f>
        <v>10.14</v>
      </c>
      <c r="M38">
        <f>TPDDL_EOD!AI38+TPDDL_EOD!AJ38</f>
        <v>7</v>
      </c>
      <c r="N38">
        <f t="shared" si="0"/>
        <v>32</v>
      </c>
      <c r="O38" s="154">
        <f t="shared" si="1"/>
        <v>0</v>
      </c>
      <c r="P38">
        <v>8.1199999999999992</v>
      </c>
      <c r="Q38">
        <v>5</v>
      </c>
      <c r="R38">
        <v>1.74</v>
      </c>
      <c r="S38">
        <v>10.14</v>
      </c>
      <c r="T38">
        <v>7</v>
      </c>
      <c r="U38" s="156">
        <f t="shared" si="2"/>
        <v>32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32</v>
      </c>
      <c r="E39">
        <f>PPCL!P39</f>
        <v>0</v>
      </c>
      <c r="F39">
        <f t="shared" si="4"/>
        <v>200</v>
      </c>
      <c r="G39">
        <f t="shared" si="5"/>
        <v>32</v>
      </c>
      <c r="H39" s="154"/>
      <c r="I39">
        <f>BRPL_EOD!AI39+BRPL_EOD!AJ39</f>
        <v>8.1199999999999992</v>
      </c>
      <c r="J39">
        <f>BYPL_EOD!AI39+BYPL_EOD!AJ39</f>
        <v>5</v>
      </c>
      <c r="K39">
        <f>MES_EOD!AI39+MES_EOD!AJ39</f>
        <v>1.74</v>
      </c>
      <c r="L39">
        <f>NDMC_EOD!AI39+NDMC_EOD!AJ39</f>
        <v>10.14</v>
      </c>
      <c r="M39">
        <f>TPDDL_EOD!AI39+TPDDL_EOD!AJ39</f>
        <v>7</v>
      </c>
      <c r="N39">
        <f t="shared" si="0"/>
        <v>32</v>
      </c>
      <c r="O39" s="154">
        <f t="shared" si="1"/>
        <v>0</v>
      </c>
      <c r="P39">
        <v>8.1199999999999992</v>
      </c>
      <c r="Q39">
        <v>5</v>
      </c>
      <c r="R39">
        <v>1.74</v>
      </c>
      <c r="S39">
        <v>10.14</v>
      </c>
      <c r="T39">
        <v>7</v>
      </c>
      <c r="U39" s="156">
        <f t="shared" si="2"/>
        <v>32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32</v>
      </c>
      <c r="E40">
        <f>PPCL!P40</f>
        <v>0</v>
      </c>
      <c r="F40">
        <f t="shared" si="4"/>
        <v>200</v>
      </c>
      <c r="G40">
        <f t="shared" si="5"/>
        <v>32</v>
      </c>
      <c r="H40" s="154"/>
      <c r="I40">
        <f>BRPL_EOD!AI40+BRPL_EOD!AJ40</f>
        <v>8.1199999999999992</v>
      </c>
      <c r="J40">
        <f>BYPL_EOD!AI40+BYPL_EOD!AJ40</f>
        <v>5</v>
      </c>
      <c r="K40">
        <f>MES_EOD!AI40+MES_EOD!AJ40</f>
        <v>1.74</v>
      </c>
      <c r="L40">
        <f>NDMC_EOD!AI40+NDMC_EOD!AJ40</f>
        <v>10.14</v>
      </c>
      <c r="M40">
        <f>TPDDL_EOD!AI40+TPDDL_EOD!AJ40</f>
        <v>7</v>
      </c>
      <c r="N40">
        <f t="shared" si="0"/>
        <v>32</v>
      </c>
      <c r="O40" s="154">
        <f t="shared" si="1"/>
        <v>0</v>
      </c>
      <c r="P40">
        <v>8.1199999999999992</v>
      </c>
      <c r="Q40">
        <v>5</v>
      </c>
      <c r="R40">
        <v>1.74</v>
      </c>
      <c r="S40">
        <v>10.14</v>
      </c>
      <c r="T40">
        <v>7</v>
      </c>
      <c r="U40" s="156">
        <f t="shared" si="2"/>
        <v>32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32</v>
      </c>
      <c r="E41">
        <f>PPCL!P41</f>
        <v>0</v>
      </c>
      <c r="F41">
        <f t="shared" si="4"/>
        <v>200</v>
      </c>
      <c r="G41">
        <f t="shared" si="5"/>
        <v>32</v>
      </c>
      <c r="H41" s="154"/>
      <c r="I41">
        <f>BRPL_EOD!AI41+BRPL_EOD!AJ41</f>
        <v>8.1199999999999992</v>
      </c>
      <c r="J41">
        <f>BYPL_EOD!AI41+BYPL_EOD!AJ41</f>
        <v>5</v>
      </c>
      <c r="K41">
        <f>MES_EOD!AI41+MES_EOD!AJ41</f>
        <v>1.74</v>
      </c>
      <c r="L41">
        <f>NDMC_EOD!AI41+NDMC_EOD!AJ41</f>
        <v>10.14</v>
      </c>
      <c r="M41">
        <f>TPDDL_EOD!AI41+TPDDL_EOD!AJ41</f>
        <v>7</v>
      </c>
      <c r="N41">
        <f t="shared" si="0"/>
        <v>32</v>
      </c>
      <c r="O41" s="154">
        <f t="shared" si="1"/>
        <v>0</v>
      </c>
      <c r="P41">
        <v>8.1199999999999992</v>
      </c>
      <c r="Q41">
        <v>5</v>
      </c>
      <c r="R41">
        <v>1.74</v>
      </c>
      <c r="S41">
        <v>10.14</v>
      </c>
      <c r="T41">
        <v>7</v>
      </c>
      <c r="U41" s="156">
        <f t="shared" si="2"/>
        <v>32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32</v>
      </c>
      <c r="E42">
        <f>PPCL!P42</f>
        <v>0</v>
      </c>
      <c r="F42">
        <f t="shared" si="4"/>
        <v>200</v>
      </c>
      <c r="G42">
        <f t="shared" si="5"/>
        <v>32</v>
      </c>
      <c r="H42" s="154"/>
      <c r="I42">
        <f>BRPL_EOD!AI42+BRPL_EOD!AJ42</f>
        <v>8.1199999999999992</v>
      </c>
      <c r="J42">
        <f>BYPL_EOD!AI42+BYPL_EOD!AJ42</f>
        <v>5</v>
      </c>
      <c r="K42">
        <f>MES_EOD!AI42+MES_EOD!AJ42</f>
        <v>1.74</v>
      </c>
      <c r="L42">
        <f>NDMC_EOD!AI42+NDMC_EOD!AJ42</f>
        <v>10.14</v>
      </c>
      <c r="M42">
        <f>TPDDL_EOD!AI42+TPDDL_EOD!AJ42</f>
        <v>7</v>
      </c>
      <c r="N42">
        <f t="shared" si="0"/>
        <v>32</v>
      </c>
      <c r="O42" s="154">
        <f t="shared" si="1"/>
        <v>0</v>
      </c>
      <c r="P42">
        <v>8.1199999999999992</v>
      </c>
      <c r="Q42">
        <v>5</v>
      </c>
      <c r="R42">
        <v>1.74</v>
      </c>
      <c r="S42">
        <v>10.14</v>
      </c>
      <c r="T42">
        <v>7</v>
      </c>
      <c r="U42" s="156">
        <f t="shared" si="2"/>
        <v>32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32</v>
      </c>
      <c r="E43">
        <f>PPCL!P43</f>
        <v>0</v>
      </c>
      <c r="F43">
        <f t="shared" si="4"/>
        <v>200</v>
      </c>
      <c r="G43">
        <f t="shared" si="5"/>
        <v>32</v>
      </c>
      <c r="H43" s="154"/>
      <c r="I43">
        <f>BRPL_EOD!AI43+BRPL_EOD!AJ43</f>
        <v>7.86</v>
      </c>
      <c r="J43">
        <f>BYPL_EOD!AI43+BYPL_EOD!AJ43</f>
        <v>5</v>
      </c>
      <c r="K43">
        <f>MES_EOD!AI43+MES_EOD!AJ43</f>
        <v>2</v>
      </c>
      <c r="L43">
        <f>NDMC_EOD!AI43+NDMC_EOD!AJ43</f>
        <v>10.14</v>
      </c>
      <c r="M43">
        <f>TPDDL_EOD!AI43+TPDDL_EOD!AJ43</f>
        <v>7</v>
      </c>
      <c r="N43">
        <f t="shared" si="0"/>
        <v>32</v>
      </c>
      <c r="O43" s="154">
        <f t="shared" si="1"/>
        <v>0</v>
      </c>
      <c r="P43">
        <v>7.86</v>
      </c>
      <c r="Q43">
        <v>5</v>
      </c>
      <c r="R43">
        <v>2</v>
      </c>
      <c r="S43">
        <v>10.14</v>
      </c>
      <c r="T43">
        <v>7</v>
      </c>
      <c r="U43" s="156">
        <f t="shared" si="2"/>
        <v>32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32</v>
      </c>
      <c r="E44">
        <f>PPCL!P44</f>
        <v>0</v>
      </c>
      <c r="F44">
        <f t="shared" si="4"/>
        <v>200</v>
      </c>
      <c r="G44">
        <f t="shared" si="5"/>
        <v>32</v>
      </c>
      <c r="H44" s="154"/>
      <c r="I44">
        <f>BRPL_EOD!AI44+BRPL_EOD!AJ44</f>
        <v>8.1199999999999992</v>
      </c>
      <c r="J44">
        <f>BYPL_EOD!AI44+BYPL_EOD!AJ44</f>
        <v>5</v>
      </c>
      <c r="K44">
        <f>MES_EOD!AI44+MES_EOD!AJ44</f>
        <v>1.74</v>
      </c>
      <c r="L44">
        <f>NDMC_EOD!AI44+NDMC_EOD!AJ44</f>
        <v>10.14</v>
      </c>
      <c r="M44">
        <f>TPDDL_EOD!AI44+TPDDL_EOD!AJ44</f>
        <v>7</v>
      </c>
      <c r="N44">
        <f t="shared" si="0"/>
        <v>32</v>
      </c>
      <c r="O44" s="154">
        <f t="shared" si="1"/>
        <v>0</v>
      </c>
      <c r="P44">
        <v>8.1199999999999992</v>
      </c>
      <c r="Q44">
        <v>5</v>
      </c>
      <c r="R44">
        <v>1.74</v>
      </c>
      <c r="S44">
        <v>10.14</v>
      </c>
      <c r="T44">
        <v>7</v>
      </c>
      <c r="U44" s="156">
        <f t="shared" si="2"/>
        <v>32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32</v>
      </c>
      <c r="E45">
        <f>PPCL!P45</f>
        <v>0</v>
      </c>
      <c r="F45">
        <f t="shared" si="4"/>
        <v>200</v>
      </c>
      <c r="G45">
        <f t="shared" si="5"/>
        <v>32</v>
      </c>
      <c r="H45" s="154"/>
      <c r="I45">
        <f>BRPL_EOD!AI45+BRPL_EOD!AJ45</f>
        <v>8.1199999999999992</v>
      </c>
      <c r="J45">
        <f>BYPL_EOD!AI45+BYPL_EOD!AJ45</f>
        <v>5</v>
      </c>
      <c r="K45">
        <f>MES_EOD!AI45+MES_EOD!AJ45</f>
        <v>1.74</v>
      </c>
      <c r="L45">
        <f>NDMC_EOD!AI45+NDMC_EOD!AJ45</f>
        <v>10.14</v>
      </c>
      <c r="M45">
        <f>TPDDL_EOD!AI45+TPDDL_EOD!AJ45</f>
        <v>7</v>
      </c>
      <c r="N45">
        <f t="shared" si="0"/>
        <v>32</v>
      </c>
      <c r="O45" s="154">
        <f t="shared" si="1"/>
        <v>0</v>
      </c>
      <c r="P45">
        <v>8.1199999999999992</v>
      </c>
      <c r="Q45">
        <v>5</v>
      </c>
      <c r="R45">
        <v>1.74</v>
      </c>
      <c r="S45">
        <v>10.14</v>
      </c>
      <c r="T45">
        <v>7</v>
      </c>
      <c r="U45" s="156">
        <f t="shared" si="2"/>
        <v>32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34</v>
      </c>
      <c r="E46">
        <f>PPCL!P46</f>
        <v>0</v>
      </c>
      <c r="F46">
        <f t="shared" si="4"/>
        <v>200</v>
      </c>
      <c r="G46">
        <f t="shared" si="5"/>
        <v>34</v>
      </c>
      <c r="H46" s="154"/>
      <c r="I46">
        <f>BRPL_EOD!AI46+BRPL_EOD!AJ46</f>
        <v>8.1199999999999992</v>
      </c>
      <c r="J46">
        <f>BYPL_EOD!AI46+BYPL_EOD!AJ46</f>
        <v>5</v>
      </c>
      <c r="K46">
        <f>MES_EOD!AI46+MES_EOD!AJ46</f>
        <v>1.74</v>
      </c>
      <c r="L46">
        <f>NDMC_EOD!AI46+NDMC_EOD!AJ46</f>
        <v>10.14</v>
      </c>
      <c r="M46">
        <f>TPDDL_EOD!AI46+TPDDL_EOD!AJ46</f>
        <v>7</v>
      </c>
      <c r="N46">
        <f t="shared" si="0"/>
        <v>32</v>
      </c>
      <c r="O46" s="154">
        <f t="shared" si="1"/>
        <v>2</v>
      </c>
      <c r="P46">
        <v>8.6274999999999995</v>
      </c>
      <c r="Q46">
        <v>5.3125</v>
      </c>
      <c r="R46">
        <v>1.8487499999999999</v>
      </c>
      <c r="S46">
        <v>10.77375</v>
      </c>
      <c r="T46">
        <v>7.4375</v>
      </c>
      <c r="U46" s="156">
        <f t="shared" si="2"/>
        <v>34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34</v>
      </c>
      <c r="E47">
        <f>PPCL!P47</f>
        <v>0</v>
      </c>
      <c r="F47">
        <f t="shared" si="4"/>
        <v>200</v>
      </c>
      <c r="G47">
        <f t="shared" si="5"/>
        <v>34</v>
      </c>
      <c r="H47" s="154"/>
      <c r="I47">
        <f>BRPL_EOD!AI47+BRPL_EOD!AJ47</f>
        <v>3.61</v>
      </c>
      <c r="J47">
        <f>BYPL_EOD!AI47+BYPL_EOD!AJ47</f>
        <v>18.03</v>
      </c>
      <c r="K47">
        <f>MES_EOD!AI47+MES_EOD!AJ47</f>
        <v>0</v>
      </c>
      <c r="L47">
        <f>NDMC_EOD!AI47+NDMC_EOD!AJ47</f>
        <v>7.31</v>
      </c>
      <c r="M47">
        <f>TPDDL_EOD!AI47+TPDDL_EOD!AJ47</f>
        <v>5.05</v>
      </c>
      <c r="N47">
        <f t="shared" si="0"/>
        <v>34</v>
      </c>
      <c r="O47" s="154">
        <f t="shared" si="1"/>
        <v>0</v>
      </c>
      <c r="P47">
        <v>3.61</v>
      </c>
      <c r="Q47">
        <v>18.03</v>
      </c>
      <c r="R47">
        <v>0</v>
      </c>
      <c r="S47">
        <v>7.31</v>
      </c>
      <c r="T47">
        <v>5.05</v>
      </c>
      <c r="U47" s="156">
        <f t="shared" si="2"/>
        <v>34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34</v>
      </c>
      <c r="E48">
        <f>PPCL!P48</f>
        <v>0</v>
      </c>
      <c r="F48">
        <f t="shared" si="4"/>
        <v>200</v>
      </c>
      <c r="G48">
        <f t="shared" si="5"/>
        <v>34</v>
      </c>
      <c r="H48" s="154"/>
      <c r="I48">
        <f>BRPL_EOD!AI48+BRPL_EOD!AJ48</f>
        <v>3.61</v>
      </c>
      <c r="J48">
        <f>BYPL_EOD!AI48+BYPL_EOD!AJ48</f>
        <v>18.03</v>
      </c>
      <c r="K48">
        <f>MES_EOD!AI48+MES_EOD!AJ48</f>
        <v>0</v>
      </c>
      <c r="L48">
        <f>NDMC_EOD!AI48+NDMC_EOD!AJ48</f>
        <v>7.31</v>
      </c>
      <c r="M48">
        <f>TPDDL_EOD!AI48+TPDDL_EOD!AJ48</f>
        <v>5.05</v>
      </c>
      <c r="N48">
        <f t="shared" si="0"/>
        <v>34</v>
      </c>
      <c r="O48" s="154">
        <f t="shared" si="1"/>
        <v>0</v>
      </c>
      <c r="P48">
        <v>3.61</v>
      </c>
      <c r="Q48">
        <v>18.03</v>
      </c>
      <c r="R48">
        <v>0</v>
      </c>
      <c r="S48">
        <v>7.31</v>
      </c>
      <c r="T48">
        <v>5.05</v>
      </c>
      <c r="U48" s="156">
        <f t="shared" si="2"/>
        <v>34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34</v>
      </c>
      <c r="E49">
        <f>PPCL!P49</f>
        <v>0</v>
      </c>
      <c r="F49">
        <f t="shared" si="4"/>
        <v>200</v>
      </c>
      <c r="G49">
        <f t="shared" si="5"/>
        <v>34</v>
      </c>
      <c r="H49" s="154"/>
      <c r="I49">
        <f>BRPL_EOD!AI49+BRPL_EOD!AJ49</f>
        <v>2.15</v>
      </c>
      <c r="J49">
        <f>BYPL_EOD!AI49+BYPL_EOD!AJ49</f>
        <v>10.74</v>
      </c>
      <c r="K49">
        <f>MES_EOD!AI49+MES_EOD!AJ49</f>
        <v>0.86</v>
      </c>
      <c r="L49">
        <f>NDMC_EOD!AI49+NDMC_EOD!AJ49</f>
        <v>4.3600000000000003</v>
      </c>
      <c r="M49">
        <f>TPDDL_EOD!AI49+TPDDL_EOD!AJ49</f>
        <v>15.9</v>
      </c>
      <c r="N49">
        <f t="shared" si="0"/>
        <v>34.01</v>
      </c>
      <c r="O49" s="154">
        <f t="shared" si="1"/>
        <v>-9.9999999999980105E-3</v>
      </c>
      <c r="P49">
        <v>2.149367832990297</v>
      </c>
      <c r="Q49">
        <v>10.736842105263159</v>
      </c>
      <c r="R49">
        <v>0.85974713319611884</v>
      </c>
      <c r="S49">
        <v>4.3587180241105559</v>
      </c>
      <c r="T49">
        <v>15.895324904439873</v>
      </c>
      <c r="U49" s="156">
        <f t="shared" si="2"/>
        <v>34.000000000000007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34</v>
      </c>
      <c r="E50">
        <f>PPCL!P50</f>
        <v>0</v>
      </c>
      <c r="F50">
        <f t="shared" si="4"/>
        <v>200</v>
      </c>
      <c r="G50">
        <f t="shared" si="5"/>
        <v>34</v>
      </c>
      <c r="H50" s="154"/>
      <c r="I50">
        <f>BRPL_EOD!AI50+BRPL_EOD!AJ50</f>
        <v>2.2000000000000002</v>
      </c>
      <c r="J50">
        <f>BYPL_EOD!AI50+BYPL_EOD!AJ50</f>
        <v>11.02</v>
      </c>
      <c r="K50">
        <f>MES_EOD!AI50+MES_EOD!AJ50</f>
        <v>0</v>
      </c>
      <c r="L50">
        <f>NDMC_EOD!AI50+NDMC_EOD!AJ50</f>
        <v>4.47</v>
      </c>
      <c r="M50">
        <f>TPDDL_EOD!AI50+TPDDL_EOD!AJ50</f>
        <v>16.309999999999999</v>
      </c>
      <c r="N50">
        <f t="shared" si="0"/>
        <v>34</v>
      </c>
      <c r="O50" s="154">
        <f t="shared" si="1"/>
        <v>0</v>
      </c>
      <c r="P50">
        <v>2.2000000000000002</v>
      </c>
      <c r="Q50">
        <v>11.02</v>
      </c>
      <c r="R50">
        <v>0</v>
      </c>
      <c r="S50">
        <v>4.47</v>
      </c>
      <c r="T50">
        <v>16.309999999999999</v>
      </c>
      <c r="U50" s="156">
        <f t="shared" si="2"/>
        <v>34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34</v>
      </c>
      <c r="E51">
        <f>PPCL!P51</f>
        <v>0</v>
      </c>
      <c r="F51">
        <f t="shared" si="4"/>
        <v>200</v>
      </c>
      <c r="G51">
        <f t="shared" si="5"/>
        <v>34</v>
      </c>
      <c r="H51" s="154"/>
      <c r="I51">
        <f>BRPL_EOD!AI51+BRPL_EOD!AJ51</f>
        <v>3.61</v>
      </c>
      <c r="J51">
        <f>BYPL_EOD!AI51+BYPL_EOD!AJ51</f>
        <v>18.03</v>
      </c>
      <c r="K51">
        <f>MES_EOD!AI51+MES_EOD!AJ51</f>
        <v>0</v>
      </c>
      <c r="L51">
        <f>NDMC_EOD!AI51+NDMC_EOD!AJ51</f>
        <v>7.31</v>
      </c>
      <c r="M51">
        <f>TPDDL_EOD!AI51+TPDDL_EOD!AJ51</f>
        <v>5.05</v>
      </c>
      <c r="N51">
        <f t="shared" si="0"/>
        <v>34</v>
      </c>
      <c r="O51" s="154">
        <f t="shared" si="1"/>
        <v>0</v>
      </c>
      <c r="P51">
        <v>3.61</v>
      </c>
      <c r="Q51">
        <v>18.03</v>
      </c>
      <c r="R51">
        <v>0</v>
      </c>
      <c r="S51">
        <v>7.31</v>
      </c>
      <c r="T51">
        <v>5.05</v>
      </c>
      <c r="U51" s="156">
        <f t="shared" si="2"/>
        <v>34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34</v>
      </c>
      <c r="E52">
        <f>PPCL!P52</f>
        <v>0</v>
      </c>
      <c r="F52">
        <f t="shared" si="4"/>
        <v>200</v>
      </c>
      <c r="G52">
        <f t="shared" si="5"/>
        <v>34</v>
      </c>
      <c r="H52" s="154"/>
      <c r="I52">
        <f>BRPL_EOD!AI52+BRPL_EOD!AJ52</f>
        <v>3.61</v>
      </c>
      <c r="J52">
        <f>BYPL_EOD!AI52+BYPL_EOD!AJ52</f>
        <v>18.03</v>
      </c>
      <c r="K52">
        <f>MES_EOD!AI52+MES_EOD!AJ52</f>
        <v>0</v>
      </c>
      <c r="L52">
        <f>NDMC_EOD!AI52+NDMC_EOD!AJ52</f>
        <v>7.31</v>
      </c>
      <c r="M52">
        <f>TPDDL_EOD!AI52+TPDDL_EOD!AJ52</f>
        <v>5.05</v>
      </c>
      <c r="N52">
        <f t="shared" si="0"/>
        <v>34</v>
      </c>
      <c r="O52" s="154">
        <f t="shared" si="1"/>
        <v>0</v>
      </c>
      <c r="P52">
        <v>3.61</v>
      </c>
      <c r="Q52">
        <v>18.03</v>
      </c>
      <c r="R52">
        <v>0</v>
      </c>
      <c r="S52">
        <v>7.31</v>
      </c>
      <c r="T52">
        <v>5.05</v>
      </c>
      <c r="U52" s="156">
        <f t="shared" si="2"/>
        <v>34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34</v>
      </c>
      <c r="E53">
        <f>PPCL!P53</f>
        <v>0</v>
      </c>
      <c r="F53">
        <f t="shared" si="4"/>
        <v>200</v>
      </c>
      <c r="G53">
        <f t="shared" si="5"/>
        <v>34</v>
      </c>
      <c r="H53" s="154"/>
      <c r="I53">
        <f>BRPL_EOD!AI53+BRPL_EOD!AJ53</f>
        <v>9.4600000000000009</v>
      </c>
      <c r="J53">
        <f>BYPL_EOD!AI53+BYPL_EOD!AJ53</f>
        <v>5.37</v>
      </c>
      <c r="K53">
        <f>MES_EOD!AI53+MES_EOD!AJ53</f>
        <v>2.0299999999999998</v>
      </c>
      <c r="L53">
        <f>NDMC_EOD!AI53+NDMC_EOD!AJ53</f>
        <v>10.14</v>
      </c>
      <c r="M53">
        <f>TPDDL_EOD!AI53+TPDDL_EOD!AJ53</f>
        <v>7</v>
      </c>
      <c r="N53">
        <f t="shared" si="0"/>
        <v>34</v>
      </c>
      <c r="O53" s="154">
        <f t="shared" si="1"/>
        <v>0</v>
      </c>
      <c r="P53">
        <v>9.4600000000000009</v>
      </c>
      <c r="Q53">
        <v>5.37</v>
      </c>
      <c r="R53">
        <v>2.0299999999999998</v>
      </c>
      <c r="S53">
        <v>10.14</v>
      </c>
      <c r="T53">
        <v>7</v>
      </c>
      <c r="U53" s="156">
        <f t="shared" si="2"/>
        <v>34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34</v>
      </c>
      <c r="E54">
        <f>PPCL!P54</f>
        <v>0</v>
      </c>
      <c r="F54">
        <f t="shared" si="4"/>
        <v>200</v>
      </c>
      <c r="G54">
        <f t="shared" si="5"/>
        <v>34</v>
      </c>
      <c r="H54" s="154"/>
      <c r="I54">
        <f>BRPL_EOD!AI54+BRPL_EOD!AJ54</f>
        <v>9.4600000000000009</v>
      </c>
      <c r="J54">
        <f>BYPL_EOD!AI54+BYPL_EOD!AJ54</f>
        <v>5.37</v>
      </c>
      <c r="K54">
        <f>MES_EOD!AI54+MES_EOD!AJ54</f>
        <v>2.0299999999999998</v>
      </c>
      <c r="L54">
        <f>NDMC_EOD!AI54+NDMC_EOD!AJ54</f>
        <v>10.14</v>
      </c>
      <c r="M54">
        <f>TPDDL_EOD!AI54+TPDDL_EOD!AJ54</f>
        <v>7</v>
      </c>
      <c r="N54">
        <f t="shared" si="0"/>
        <v>34</v>
      </c>
      <c r="O54" s="154">
        <f t="shared" si="1"/>
        <v>0</v>
      </c>
      <c r="P54">
        <v>9.4600000000000009</v>
      </c>
      <c r="Q54">
        <v>5.37</v>
      </c>
      <c r="R54">
        <v>2.0299999999999998</v>
      </c>
      <c r="S54">
        <v>10.14</v>
      </c>
      <c r="T54">
        <v>7</v>
      </c>
      <c r="U54" s="156">
        <f t="shared" si="2"/>
        <v>34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34</v>
      </c>
      <c r="E55">
        <f>PPCL!P55</f>
        <v>0</v>
      </c>
      <c r="F55">
        <f t="shared" si="4"/>
        <v>200</v>
      </c>
      <c r="G55">
        <f t="shared" si="5"/>
        <v>34</v>
      </c>
      <c r="H55" s="154"/>
      <c r="I55">
        <f>BRPL_EOD!AI55+BRPL_EOD!AJ55</f>
        <v>9.4600000000000009</v>
      </c>
      <c r="J55">
        <f>BYPL_EOD!AI55+BYPL_EOD!AJ55</f>
        <v>5.37</v>
      </c>
      <c r="K55">
        <f>MES_EOD!AI55+MES_EOD!AJ55</f>
        <v>2.0299999999999998</v>
      </c>
      <c r="L55">
        <f>NDMC_EOD!AI55+NDMC_EOD!AJ55</f>
        <v>10.14</v>
      </c>
      <c r="M55">
        <f>TPDDL_EOD!AI55+TPDDL_EOD!AJ55</f>
        <v>7</v>
      </c>
      <c r="N55">
        <f t="shared" si="0"/>
        <v>34</v>
      </c>
      <c r="O55" s="154">
        <f t="shared" si="1"/>
        <v>0</v>
      </c>
      <c r="P55">
        <v>9.4600000000000009</v>
      </c>
      <c r="Q55">
        <v>5.37</v>
      </c>
      <c r="R55">
        <v>2.0299999999999998</v>
      </c>
      <c r="S55">
        <v>10.14</v>
      </c>
      <c r="T55">
        <v>7</v>
      </c>
      <c r="U55" s="156">
        <f t="shared" si="2"/>
        <v>34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34</v>
      </c>
      <c r="E56">
        <f>PPCL!P56</f>
        <v>0</v>
      </c>
      <c r="F56">
        <f t="shared" si="4"/>
        <v>200</v>
      </c>
      <c r="G56">
        <f t="shared" si="5"/>
        <v>34</v>
      </c>
      <c r="H56" s="154"/>
      <c r="I56">
        <f>BRPL_EOD!AI56+BRPL_EOD!AJ56</f>
        <v>9.4600000000000009</v>
      </c>
      <c r="J56">
        <f>BYPL_EOD!AI56+BYPL_EOD!AJ56</f>
        <v>5.37</v>
      </c>
      <c r="K56">
        <f>MES_EOD!AI56+MES_EOD!AJ56</f>
        <v>2.0299999999999998</v>
      </c>
      <c r="L56">
        <f>NDMC_EOD!AI56+NDMC_EOD!AJ56</f>
        <v>10.14</v>
      </c>
      <c r="M56">
        <f>TPDDL_EOD!AI56+TPDDL_EOD!AJ56</f>
        <v>7</v>
      </c>
      <c r="N56">
        <f t="shared" si="0"/>
        <v>34</v>
      </c>
      <c r="O56" s="154">
        <f t="shared" si="1"/>
        <v>0</v>
      </c>
      <c r="P56">
        <v>9.4600000000000009</v>
      </c>
      <c r="Q56">
        <v>5.37</v>
      </c>
      <c r="R56">
        <v>2.0299999999999998</v>
      </c>
      <c r="S56">
        <v>10.14</v>
      </c>
      <c r="T56">
        <v>7</v>
      </c>
      <c r="U56" s="156">
        <f t="shared" si="2"/>
        <v>34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34</v>
      </c>
      <c r="E57">
        <f>PPCL!P57</f>
        <v>0</v>
      </c>
      <c r="F57">
        <f t="shared" si="4"/>
        <v>200</v>
      </c>
      <c r="G57">
        <f t="shared" si="5"/>
        <v>34</v>
      </c>
      <c r="H57" s="154"/>
      <c r="I57">
        <f>BRPL_EOD!AI57+BRPL_EOD!AJ57</f>
        <v>9.4600000000000009</v>
      </c>
      <c r="J57">
        <f>BYPL_EOD!AI57+BYPL_EOD!AJ57</f>
        <v>5.37</v>
      </c>
      <c r="K57">
        <f>MES_EOD!AI57+MES_EOD!AJ57</f>
        <v>2.0299999999999998</v>
      </c>
      <c r="L57">
        <f>NDMC_EOD!AI57+NDMC_EOD!AJ57</f>
        <v>10.14</v>
      </c>
      <c r="M57">
        <f>TPDDL_EOD!AI57+TPDDL_EOD!AJ57</f>
        <v>7</v>
      </c>
      <c r="N57">
        <f t="shared" si="0"/>
        <v>34</v>
      </c>
      <c r="O57" s="154">
        <f t="shared" si="1"/>
        <v>0</v>
      </c>
      <c r="P57">
        <v>9.4600000000000009</v>
      </c>
      <c r="Q57">
        <v>5.37</v>
      </c>
      <c r="R57">
        <v>2.0299999999999998</v>
      </c>
      <c r="S57">
        <v>10.14</v>
      </c>
      <c r="T57">
        <v>7</v>
      </c>
      <c r="U57" s="156">
        <f t="shared" si="2"/>
        <v>34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34</v>
      </c>
      <c r="E58">
        <f>PPCL!P58</f>
        <v>0</v>
      </c>
      <c r="F58">
        <f t="shared" si="4"/>
        <v>200</v>
      </c>
      <c r="G58">
        <f t="shared" si="5"/>
        <v>34</v>
      </c>
      <c r="H58" s="154"/>
      <c r="I58">
        <f>BRPL_EOD!AI58+BRPL_EOD!AJ58</f>
        <v>9.4600000000000009</v>
      </c>
      <c r="J58">
        <f>BYPL_EOD!AI58+BYPL_EOD!AJ58</f>
        <v>5.37</v>
      </c>
      <c r="K58">
        <f>MES_EOD!AI58+MES_EOD!AJ58</f>
        <v>2.0299999999999998</v>
      </c>
      <c r="L58">
        <f>NDMC_EOD!AI58+NDMC_EOD!AJ58</f>
        <v>10.14</v>
      </c>
      <c r="M58">
        <f>TPDDL_EOD!AI58+TPDDL_EOD!AJ58</f>
        <v>7</v>
      </c>
      <c r="N58">
        <f t="shared" si="0"/>
        <v>34</v>
      </c>
      <c r="O58" s="154">
        <f t="shared" si="1"/>
        <v>0</v>
      </c>
      <c r="P58">
        <v>9.4600000000000009</v>
      </c>
      <c r="Q58">
        <v>5.37</v>
      </c>
      <c r="R58">
        <v>2.0299999999999998</v>
      </c>
      <c r="S58">
        <v>10.14</v>
      </c>
      <c r="T58">
        <v>7</v>
      </c>
      <c r="U58" s="156">
        <f t="shared" si="2"/>
        <v>34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34</v>
      </c>
      <c r="E59">
        <f>PPCL!P59</f>
        <v>0</v>
      </c>
      <c r="F59">
        <f t="shared" si="4"/>
        <v>200</v>
      </c>
      <c r="G59">
        <f t="shared" si="5"/>
        <v>34</v>
      </c>
      <c r="H59" s="154"/>
      <c r="I59">
        <f>BRPL_EOD!AI59+BRPL_EOD!AJ59</f>
        <v>9.4600000000000009</v>
      </c>
      <c r="J59">
        <f>BYPL_EOD!AI59+BYPL_EOD!AJ59</f>
        <v>5.37</v>
      </c>
      <c r="K59">
        <f>MES_EOD!AI59+MES_EOD!AJ59</f>
        <v>2.0299999999999998</v>
      </c>
      <c r="L59">
        <f>NDMC_EOD!AI59+NDMC_EOD!AJ59</f>
        <v>10.14</v>
      </c>
      <c r="M59">
        <f>TPDDL_EOD!AI59+TPDDL_EOD!AJ59</f>
        <v>7</v>
      </c>
      <c r="N59">
        <f t="shared" si="0"/>
        <v>34</v>
      </c>
      <c r="O59" s="154">
        <f t="shared" si="1"/>
        <v>0</v>
      </c>
      <c r="P59">
        <v>9.4600000000000009</v>
      </c>
      <c r="Q59">
        <v>5.37</v>
      </c>
      <c r="R59">
        <v>2.0299999999999998</v>
      </c>
      <c r="S59">
        <v>10.14</v>
      </c>
      <c r="T59">
        <v>7</v>
      </c>
      <c r="U59" s="156">
        <f t="shared" si="2"/>
        <v>34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34</v>
      </c>
      <c r="E60">
        <f>PPCL!P60</f>
        <v>0</v>
      </c>
      <c r="F60">
        <f t="shared" si="4"/>
        <v>200</v>
      </c>
      <c r="G60">
        <f t="shared" si="5"/>
        <v>34</v>
      </c>
      <c r="H60" s="154"/>
      <c r="I60">
        <f>BRPL_EOD!AI60+BRPL_EOD!AJ60</f>
        <v>9.4600000000000009</v>
      </c>
      <c r="J60">
        <f>BYPL_EOD!AI60+BYPL_EOD!AJ60</f>
        <v>5.37</v>
      </c>
      <c r="K60">
        <f>MES_EOD!AI60+MES_EOD!AJ60</f>
        <v>2.0299999999999998</v>
      </c>
      <c r="L60">
        <f>NDMC_EOD!AI60+NDMC_EOD!AJ60</f>
        <v>10.14</v>
      </c>
      <c r="M60">
        <f>TPDDL_EOD!AI60+TPDDL_EOD!AJ60</f>
        <v>7</v>
      </c>
      <c r="N60">
        <f t="shared" si="0"/>
        <v>34</v>
      </c>
      <c r="O60" s="154">
        <f t="shared" si="1"/>
        <v>0</v>
      </c>
      <c r="P60">
        <v>9.4600000000000009</v>
      </c>
      <c r="Q60">
        <v>5.37</v>
      </c>
      <c r="R60">
        <v>2.0299999999999998</v>
      </c>
      <c r="S60">
        <v>10.14</v>
      </c>
      <c r="T60">
        <v>7</v>
      </c>
      <c r="U60" s="156">
        <f t="shared" si="2"/>
        <v>34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34</v>
      </c>
      <c r="E61">
        <f>PPCL!P61</f>
        <v>0</v>
      </c>
      <c r="F61">
        <f t="shared" si="4"/>
        <v>200</v>
      </c>
      <c r="G61">
        <f t="shared" si="5"/>
        <v>34</v>
      </c>
      <c r="H61" s="154"/>
      <c r="I61">
        <f>BRPL_EOD!AI61+BRPL_EOD!AJ61</f>
        <v>9.4600000000000009</v>
      </c>
      <c r="J61">
        <f>BYPL_EOD!AI61+BYPL_EOD!AJ61</f>
        <v>5.37</v>
      </c>
      <c r="K61">
        <f>MES_EOD!AI61+MES_EOD!AJ61</f>
        <v>2.0299999999999998</v>
      </c>
      <c r="L61">
        <f>NDMC_EOD!AI61+NDMC_EOD!AJ61</f>
        <v>10.14</v>
      </c>
      <c r="M61">
        <f>TPDDL_EOD!AI61+TPDDL_EOD!AJ61</f>
        <v>7</v>
      </c>
      <c r="N61">
        <f t="shared" si="0"/>
        <v>34</v>
      </c>
      <c r="O61" s="154">
        <f t="shared" si="1"/>
        <v>0</v>
      </c>
      <c r="P61">
        <v>9.4600000000000009</v>
      </c>
      <c r="Q61">
        <v>5.37</v>
      </c>
      <c r="R61">
        <v>2.0299999999999998</v>
      </c>
      <c r="S61">
        <v>10.14</v>
      </c>
      <c r="T61">
        <v>7</v>
      </c>
      <c r="U61" s="156">
        <f t="shared" si="2"/>
        <v>34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34</v>
      </c>
      <c r="E62">
        <f>PPCL!P62</f>
        <v>0</v>
      </c>
      <c r="F62">
        <f t="shared" si="4"/>
        <v>200</v>
      </c>
      <c r="G62">
        <f t="shared" si="5"/>
        <v>34</v>
      </c>
      <c r="H62" s="154"/>
      <c r="I62">
        <f>BRPL_EOD!AI62+BRPL_EOD!AJ62</f>
        <v>9.4600000000000009</v>
      </c>
      <c r="J62">
        <f>BYPL_EOD!AI62+BYPL_EOD!AJ62</f>
        <v>5.37</v>
      </c>
      <c r="K62">
        <f>MES_EOD!AI62+MES_EOD!AJ62</f>
        <v>2.0299999999999998</v>
      </c>
      <c r="L62">
        <f>NDMC_EOD!AI62+NDMC_EOD!AJ62</f>
        <v>10.14</v>
      </c>
      <c r="M62">
        <f>TPDDL_EOD!AI62+TPDDL_EOD!AJ62</f>
        <v>7</v>
      </c>
      <c r="N62">
        <f t="shared" si="0"/>
        <v>34</v>
      </c>
      <c r="O62" s="154">
        <f t="shared" si="1"/>
        <v>0</v>
      </c>
      <c r="P62">
        <v>9.4600000000000009</v>
      </c>
      <c r="Q62">
        <v>5.37</v>
      </c>
      <c r="R62">
        <v>2.0299999999999998</v>
      </c>
      <c r="S62">
        <v>10.14</v>
      </c>
      <c r="T62">
        <v>7</v>
      </c>
      <c r="U62" s="156">
        <f t="shared" si="2"/>
        <v>34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34</v>
      </c>
      <c r="E63">
        <f>PPCL!P63</f>
        <v>0</v>
      </c>
      <c r="F63">
        <f t="shared" si="4"/>
        <v>200</v>
      </c>
      <c r="G63">
        <f t="shared" si="5"/>
        <v>34</v>
      </c>
      <c r="H63" s="154"/>
      <c r="I63">
        <f>BRPL_EOD!AI63+BRPL_EOD!AJ63</f>
        <v>9.4600000000000009</v>
      </c>
      <c r="J63">
        <f>BYPL_EOD!AI63+BYPL_EOD!AJ63</f>
        <v>5.37</v>
      </c>
      <c r="K63">
        <f>MES_EOD!AI63+MES_EOD!AJ63</f>
        <v>2.0299999999999998</v>
      </c>
      <c r="L63">
        <f>NDMC_EOD!AI63+NDMC_EOD!AJ63</f>
        <v>10.14</v>
      </c>
      <c r="M63">
        <f>TPDDL_EOD!AI63+TPDDL_EOD!AJ63</f>
        <v>7</v>
      </c>
      <c r="N63">
        <f t="shared" si="0"/>
        <v>34</v>
      </c>
      <c r="O63" s="154">
        <f t="shared" si="1"/>
        <v>0</v>
      </c>
      <c r="P63">
        <v>9.4600000000000009</v>
      </c>
      <c r="Q63">
        <v>5.37</v>
      </c>
      <c r="R63">
        <v>2.0299999999999998</v>
      </c>
      <c r="S63">
        <v>10.14</v>
      </c>
      <c r="T63">
        <v>7</v>
      </c>
      <c r="U63" s="156">
        <f t="shared" si="2"/>
        <v>34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36</v>
      </c>
      <c r="E64">
        <f>PPCL!P64</f>
        <v>0</v>
      </c>
      <c r="F64">
        <f t="shared" si="4"/>
        <v>200</v>
      </c>
      <c r="G64">
        <f t="shared" si="5"/>
        <v>36</v>
      </c>
      <c r="H64" s="154"/>
      <c r="I64">
        <f>BRPL_EOD!AI64+BRPL_EOD!AJ64</f>
        <v>10.16</v>
      </c>
      <c r="J64">
        <f>BYPL_EOD!AI64+BYPL_EOD!AJ64</f>
        <v>5.77</v>
      </c>
      <c r="K64">
        <f>MES_EOD!AI64+MES_EOD!AJ64</f>
        <v>2.1800000000000002</v>
      </c>
      <c r="L64">
        <f>NDMC_EOD!AI64+NDMC_EOD!AJ64</f>
        <v>10.89</v>
      </c>
      <c r="M64">
        <f>TPDDL_EOD!AI64+TPDDL_EOD!AJ64</f>
        <v>7</v>
      </c>
      <c r="N64">
        <f t="shared" si="0"/>
        <v>36</v>
      </c>
      <c r="O64" s="154">
        <f t="shared" si="1"/>
        <v>0</v>
      </c>
      <c r="P64">
        <v>10.16</v>
      </c>
      <c r="Q64">
        <v>5.77</v>
      </c>
      <c r="R64">
        <v>2.1800000000000002</v>
      </c>
      <c r="S64">
        <v>10.89</v>
      </c>
      <c r="T64">
        <v>7</v>
      </c>
      <c r="U64" s="156">
        <f t="shared" si="2"/>
        <v>36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36</v>
      </c>
      <c r="E65">
        <f>PPCL!P65</f>
        <v>0</v>
      </c>
      <c r="F65">
        <f t="shared" si="4"/>
        <v>200</v>
      </c>
      <c r="G65">
        <f t="shared" si="5"/>
        <v>36</v>
      </c>
      <c r="H65" s="154"/>
      <c r="I65">
        <f>BRPL_EOD!AI65+BRPL_EOD!AJ65</f>
        <v>10.16</v>
      </c>
      <c r="J65">
        <f>BYPL_EOD!AI65+BYPL_EOD!AJ65</f>
        <v>5.77</v>
      </c>
      <c r="K65">
        <f>MES_EOD!AI65+MES_EOD!AJ65</f>
        <v>2.1800000000000002</v>
      </c>
      <c r="L65">
        <f>NDMC_EOD!AI65+NDMC_EOD!AJ65</f>
        <v>10.89</v>
      </c>
      <c r="M65">
        <f>TPDDL_EOD!AI65+TPDDL_EOD!AJ65</f>
        <v>7</v>
      </c>
      <c r="N65">
        <f t="shared" si="0"/>
        <v>36</v>
      </c>
      <c r="O65" s="154">
        <f t="shared" si="1"/>
        <v>0</v>
      </c>
      <c r="P65">
        <v>10.16</v>
      </c>
      <c r="Q65">
        <v>5.77</v>
      </c>
      <c r="R65">
        <v>2.1800000000000002</v>
      </c>
      <c r="S65">
        <v>10.89</v>
      </c>
      <c r="T65">
        <v>7</v>
      </c>
      <c r="U65" s="156">
        <f t="shared" si="2"/>
        <v>36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36</v>
      </c>
      <c r="E66">
        <f>PPCL!P66</f>
        <v>0</v>
      </c>
      <c r="F66">
        <f t="shared" si="4"/>
        <v>200</v>
      </c>
      <c r="G66">
        <f t="shared" si="5"/>
        <v>36</v>
      </c>
      <c r="H66" s="154"/>
      <c r="I66">
        <f>BRPL_EOD!AI66+BRPL_EOD!AJ66</f>
        <v>10.16</v>
      </c>
      <c r="J66">
        <f>BYPL_EOD!AI66+BYPL_EOD!AJ66</f>
        <v>5.77</v>
      </c>
      <c r="K66">
        <f>MES_EOD!AI66+MES_EOD!AJ66</f>
        <v>2.1800000000000002</v>
      </c>
      <c r="L66">
        <f>NDMC_EOD!AI66+NDMC_EOD!AJ66</f>
        <v>10.89</v>
      </c>
      <c r="M66">
        <f>TPDDL_EOD!AI66+TPDDL_EOD!AJ66</f>
        <v>7</v>
      </c>
      <c r="N66">
        <f t="shared" si="0"/>
        <v>36</v>
      </c>
      <c r="O66" s="154">
        <f t="shared" si="1"/>
        <v>0</v>
      </c>
      <c r="P66">
        <v>10.16</v>
      </c>
      <c r="Q66">
        <v>5.77</v>
      </c>
      <c r="R66">
        <v>2.1800000000000002</v>
      </c>
      <c r="S66">
        <v>10.89</v>
      </c>
      <c r="T66">
        <v>7</v>
      </c>
      <c r="U66" s="156">
        <f t="shared" si="2"/>
        <v>36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36</v>
      </c>
      <c r="E67">
        <f>PPCL!P67</f>
        <v>0</v>
      </c>
      <c r="F67">
        <f t="shared" si="4"/>
        <v>200</v>
      </c>
      <c r="G67">
        <f t="shared" si="5"/>
        <v>36</v>
      </c>
      <c r="H67" s="154"/>
      <c r="I67">
        <f>BRPL_EOD!AI67+BRPL_EOD!AJ67</f>
        <v>10.16</v>
      </c>
      <c r="J67">
        <f>BYPL_EOD!AI67+BYPL_EOD!AJ67</f>
        <v>5.77</v>
      </c>
      <c r="K67">
        <f>MES_EOD!AI67+MES_EOD!AJ67</f>
        <v>2.1800000000000002</v>
      </c>
      <c r="L67">
        <f>NDMC_EOD!AI67+NDMC_EOD!AJ67</f>
        <v>10.89</v>
      </c>
      <c r="M67">
        <f>TPDDL_EOD!AI67+TPDDL_EOD!AJ67</f>
        <v>7</v>
      </c>
      <c r="N67">
        <f t="shared" ref="N67:N98" si="6">SUM(I67:M67)</f>
        <v>36</v>
      </c>
      <c r="O67" s="154">
        <f t="shared" ref="O67:O98" si="7">G67-N67</f>
        <v>0</v>
      </c>
      <c r="P67">
        <v>10.16</v>
      </c>
      <c r="Q67">
        <v>5.77</v>
      </c>
      <c r="R67">
        <v>2.1800000000000002</v>
      </c>
      <c r="S67">
        <v>10.89</v>
      </c>
      <c r="T67">
        <v>7</v>
      </c>
      <c r="U67" s="156">
        <f t="shared" ref="U67:U98" si="8">SUM(P67:T67)</f>
        <v>36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36</v>
      </c>
      <c r="E68">
        <f>PPCL!P68</f>
        <v>0</v>
      </c>
      <c r="F68">
        <f t="shared" ref="F68:F98" si="10">B68+C68</f>
        <v>200</v>
      </c>
      <c r="G68">
        <f t="shared" ref="G68:G98" si="11">D68+E68</f>
        <v>36</v>
      </c>
      <c r="H68" s="154"/>
      <c r="I68">
        <f>BRPL_EOD!AI68+BRPL_EOD!AJ68</f>
        <v>10.16</v>
      </c>
      <c r="J68">
        <f>BYPL_EOD!AI68+BYPL_EOD!AJ68</f>
        <v>5.77</v>
      </c>
      <c r="K68">
        <f>MES_EOD!AI68+MES_EOD!AJ68</f>
        <v>2.1800000000000002</v>
      </c>
      <c r="L68">
        <f>NDMC_EOD!AI68+NDMC_EOD!AJ68</f>
        <v>10.89</v>
      </c>
      <c r="M68">
        <f>TPDDL_EOD!AI68+TPDDL_EOD!AJ68</f>
        <v>7</v>
      </c>
      <c r="N68">
        <f t="shared" si="6"/>
        <v>36</v>
      </c>
      <c r="O68" s="154">
        <f t="shared" si="7"/>
        <v>0</v>
      </c>
      <c r="P68">
        <v>10.16</v>
      </c>
      <c r="Q68">
        <v>5.77</v>
      </c>
      <c r="R68">
        <v>2.1800000000000002</v>
      </c>
      <c r="S68">
        <v>10.89</v>
      </c>
      <c r="T68">
        <v>7</v>
      </c>
      <c r="U68" s="156">
        <f t="shared" si="8"/>
        <v>36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36</v>
      </c>
      <c r="E69">
        <f>PPCL!P69</f>
        <v>0</v>
      </c>
      <c r="F69">
        <f t="shared" si="10"/>
        <v>200</v>
      </c>
      <c r="G69">
        <f t="shared" si="11"/>
        <v>36</v>
      </c>
      <c r="H69" s="154"/>
      <c r="I69">
        <f>BRPL_EOD!AI69+BRPL_EOD!AJ69</f>
        <v>10.16</v>
      </c>
      <c r="J69">
        <f>BYPL_EOD!AI69+BYPL_EOD!AJ69</f>
        <v>5.77</v>
      </c>
      <c r="K69">
        <f>MES_EOD!AI69+MES_EOD!AJ69</f>
        <v>2.1800000000000002</v>
      </c>
      <c r="L69">
        <f>NDMC_EOD!AI69+NDMC_EOD!AJ69</f>
        <v>10.89</v>
      </c>
      <c r="M69">
        <f>TPDDL_EOD!AI69+TPDDL_EOD!AJ69</f>
        <v>7</v>
      </c>
      <c r="N69">
        <f t="shared" si="6"/>
        <v>36</v>
      </c>
      <c r="O69" s="154">
        <f t="shared" si="7"/>
        <v>0</v>
      </c>
      <c r="P69">
        <v>10.16</v>
      </c>
      <c r="Q69">
        <v>5.77</v>
      </c>
      <c r="R69">
        <v>2.1800000000000002</v>
      </c>
      <c r="S69">
        <v>10.89</v>
      </c>
      <c r="T69">
        <v>7</v>
      </c>
      <c r="U69" s="156">
        <f t="shared" si="8"/>
        <v>36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36</v>
      </c>
      <c r="E70">
        <f>PPCL!P70</f>
        <v>0</v>
      </c>
      <c r="F70">
        <f t="shared" si="10"/>
        <v>200</v>
      </c>
      <c r="G70">
        <f t="shared" si="11"/>
        <v>36</v>
      </c>
      <c r="H70" s="154"/>
      <c r="I70">
        <f>BRPL_EOD!AI70+BRPL_EOD!AJ70</f>
        <v>10.16</v>
      </c>
      <c r="J70">
        <f>BYPL_EOD!AI70+BYPL_EOD!AJ70</f>
        <v>5.77</v>
      </c>
      <c r="K70">
        <f>MES_EOD!AI70+MES_EOD!AJ70</f>
        <v>2.1800000000000002</v>
      </c>
      <c r="L70">
        <f>NDMC_EOD!AI70+NDMC_EOD!AJ70</f>
        <v>10.89</v>
      </c>
      <c r="M70">
        <f>TPDDL_EOD!AI70+TPDDL_EOD!AJ70</f>
        <v>7</v>
      </c>
      <c r="N70">
        <f t="shared" si="6"/>
        <v>36</v>
      </c>
      <c r="O70" s="154">
        <f t="shared" si="7"/>
        <v>0</v>
      </c>
      <c r="P70">
        <v>10.16</v>
      </c>
      <c r="Q70">
        <v>5.77</v>
      </c>
      <c r="R70">
        <v>2.1800000000000002</v>
      </c>
      <c r="S70">
        <v>10.89</v>
      </c>
      <c r="T70">
        <v>7</v>
      </c>
      <c r="U70" s="156">
        <f t="shared" si="8"/>
        <v>36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36</v>
      </c>
      <c r="E71">
        <f>PPCL!P71</f>
        <v>0</v>
      </c>
      <c r="F71">
        <f t="shared" si="10"/>
        <v>200</v>
      </c>
      <c r="G71">
        <f t="shared" si="11"/>
        <v>36</v>
      </c>
      <c r="H71" s="154"/>
      <c r="I71">
        <f>BRPL_EOD!AI71+BRPL_EOD!AJ71</f>
        <v>10.16</v>
      </c>
      <c r="J71">
        <f>BYPL_EOD!AI71+BYPL_EOD!AJ71</f>
        <v>5.77</v>
      </c>
      <c r="K71">
        <f>MES_EOD!AI71+MES_EOD!AJ71</f>
        <v>2.1800000000000002</v>
      </c>
      <c r="L71">
        <f>NDMC_EOD!AI71+NDMC_EOD!AJ71</f>
        <v>10.89</v>
      </c>
      <c r="M71">
        <f>TPDDL_EOD!AI71+TPDDL_EOD!AJ71</f>
        <v>7</v>
      </c>
      <c r="N71">
        <f t="shared" si="6"/>
        <v>36</v>
      </c>
      <c r="O71" s="154">
        <f t="shared" si="7"/>
        <v>0</v>
      </c>
      <c r="P71">
        <v>10.16</v>
      </c>
      <c r="Q71">
        <v>5.77</v>
      </c>
      <c r="R71">
        <v>2.1800000000000002</v>
      </c>
      <c r="S71">
        <v>10.89</v>
      </c>
      <c r="T71">
        <v>7</v>
      </c>
      <c r="U71" s="156">
        <f t="shared" si="8"/>
        <v>36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36</v>
      </c>
      <c r="E72">
        <f>PPCL!P72</f>
        <v>0</v>
      </c>
      <c r="F72">
        <f t="shared" si="10"/>
        <v>200</v>
      </c>
      <c r="G72">
        <f t="shared" si="11"/>
        <v>36</v>
      </c>
      <c r="H72" s="154"/>
      <c r="I72">
        <f>BRPL_EOD!AI72+BRPL_EOD!AJ72</f>
        <v>10.16</v>
      </c>
      <c r="J72">
        <f>BYPL_EOD!AI72+BYPL_EOD!AJ72</f>
        <v>5.77</v>
      </c>
      <c r="K72">
        <f>MES_EOD!AI72+MES_EOD!AJ72</f>
        <v>2.1800000000000002</v>
      </c>
      <c r="L72">
        <f>NDMC_EOD!AI72+NDMC_EOD!AJ72</f>
        <v>10.89</v>
      </c>
      <c r="M72">
        <f>TPDDL_EOD!AI72+TPDDL_EOD!AJ72</f>
        <v>7</v>
      </c>
      <c r="N72">
        <f t="shared" si="6"/>
        <v>36</v>
      </c>
      <c r="O72" s="154">
        <f t="shared" si="7"/>
        <v>0</v>
      </c>
      <c r="P72">
        <v>10.16</v>
      </c>
      <c r="Q72">
        <v>5.77</v>
      </c>
      <c r="R72">
        <v>2.1800000000000002</v>
      </c>
      <c r="S72">
        <v>10.89</v>
      </c>
      <c r="T72">
        <v>7</v>
      </c>
      <c r="U72" s="156">
        <f t="shared" si="8"/>
        <v>36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36</v>
      </c>
      <c r="E73">
        <f>PPCL!P73</f>
        <v>0</v>
      </c>
      <c r="F73">
        <f t="shared" si="10"/>
        <v>200</v>
      </c>
      <c r="G73">
        <f t="shared" si="11"/>
        <v>36</v>
      </c>
      <c r="H73" s="154"/>
      <c r="I73">
        <f>BRPL_EOD!AI73+BRPL_EOD!AJ73</f>
        <v>10.16</v>
      </c>
      <c r="J73">
        <f>BYPL_EOD!AI73+BYPL_EOD!AJ73</f>
        <v>5.77</v>
      </c>
      <c r="K73">
        <f>MES_EOD!AI73+MES_EOD!AJ73</f>
        <v>2.1800000000000002</v>
      </c>
      <c r="L73">
        <f>NDMC_EOD!AI73+NDMC_EOD!AJ73</f>
        <v>10.89</v>
      </c>
      <c r="M73">
        <f>TPDDL_EOD!AI73+TPDDL_EOD!AJ73</f>
        <v>7</v>
      </c>
      <c r="N73">
        <f t="shared" si="6"/>
        <v>36</v>
      </c>
      <c r="O73" s="154">
        <f t="shared" si="7"/>
        <v>0</v>
      </c>
      <c r="P73">
        <v>10.16</v>
      </c>
      <c r="Q73">
        <v>5.77</v>
      </c>
      <c r="R73">
        <v>2.1800000000000002</v>
      </c>
      <c r="S73">
        <v>10.89</v>
      </c>
      <c r="T73">
        <v>7</v>
      </c>
      <c r="U73" s="156">
        <f t="shared" si="8"/>
        <v>36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36</v>
      </c>
      <c r="E74">
        <f>PPCL!P74</f>
        <v>0</v>
      </c>
      <c r="F74">
        <f t="shared" si="10"/>
        <v>200</v>
      </c>
      <c r="G74">
        <f t="shared" si="11"/>
        <v>36</v>
      </c>
      <c r="H74" s="154"/>
      <c r="I74">
        <f>BRPL_EOD!AI74+BRPL_EOD!AJ74</f>
        <v>10.16</v>
      </c>
      <c r="J74">
        <f>BYPL_EOD!AI74+BYPL_EOD!AJ74</f>
        <v>5.77</v>
      </c>
      <c r="K74">
        <f>MES_EOD!AI74+MES_EOD!AJ74</f>
        <v>2.1800000000000002</v>
      </c>
      <c r="L74">
        <f>NDMC_EOD!AI74+NDMC_EOD!AJ74</f>
        <v>10.89</v>
      </c>
      <c r="M74">
        <f>TPDDL_EOD!AI74+TPDDL_EOD!AJ74</f>
        <v>7</v>
      </c>
      <c r="N74">
        <f t="shared" si="6"/>
        <v>36</v>
      </c>
      <c r="O74" s="154">
        <f t="shared" si="7"/>
        <v>0</v>
      </c>
      <c r="P74">
        <v>10.16</v>
      </c>
      <c r="Q74">
        <v>5.77</v>
      </c>
      <c r="R74">
        <v>2.1800000000000002</v>
      </c>
      <c r="S74">
        <v>10.89</v>
      </c>
      <c r="T74">
        <v>7</v>
      </c>
      <c r="U74" s="156">
        <f t="shared" si="8"/>
        <v>36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37</v>
      </c>
      <c r="E75">
        <f>PPCL!P75</f>
        <v>0</v>
      </c>
      <c r="F75">
        <f t="shared" si="10"/>
        <v>200</v>
      </c>
      <c r="G75">
        <f t="shared" si="11"/>
        <v>37</v>
      </c>
      <c r="H75" s="154"/>
      <c r="I75">
        <f>BRPL_EOD!AI75+BRPL_EOD!AJ75</f>
        <v>10.47</v>
      </c>
      <c r="J75">
        <f>BYPL_EOD!AI75+BYPL_EOD!AJ75</f>
        <v>5.95</v>
      </c>
      <c r="K75">
        <f>MES_EOD!AI75+MES_EOD!AJ75</f>
        <v>2.2400000000000002</v>
      </c>
      <c r="L75">
        <f>NDMC_EOD!AI75+NDMC_EOD!AJ75</f>
        <v>11.21</v>
      </c>
      <c r="M75">
        <f>TPDDL_EOD!AI75+TPDDL_EOD!AJ75</f>
        <v>7.13</v>
      </c>
      <c r="N75">
        <f t="shared" si="6"/>
        <v>37.000000000000007</v>
      </c>
      <c r="O75" s="154">
        <f t="shared" si="7"/>
        <v>0</v>
      </c>
      <c r="P75">
        <v>10.469999999999999</v>
      </c>
      <c r="Q75">
        <v>5.9499999999999993</v>
      </c>
      <c r="R75">
        <v>2.2399999999999998</v>
      </c>
      <c r="S75">
        <v>11.209999999999999</v>
      </c>
      <c r="T75">
        <v>7.1299999999999981</v>
      </c>
      <c r="U75" s="156">
        <f t="shared" si="8"/>
        <v>36.999999999999993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37</v>
      </c>
      <c r="E76">
        <f>PPCL!P76</f>
        <v>0</v>
      </c>
      <c r="F76">
        <f t="shared" si="10"/>
        <v>200</v>
      </c>
      <c r="G76">
        <f t="shared" si="11"/>
        <v>37</v>
      </c>
      <c r="H76" s="154"/>
      <c r="I76">
        <f>BRPL_EOD!AI76+BRPL_EOD!AJ76</f>
        <v>10.47</v>
      </c>
      <c r="J76">
        <f>BYPL_EOD!AI76+BYPL_EOD!AJ76</f>
        <v>5.95</v>
      </c>
      <c r="K76">
        <f>MES_EOD!AI76+MES_EOD!AJ76</f>
        <v>2.2400000000000002</v>
      </c>
      <c r="L76">
        <f>NDMC_EOD!AI76+NDMC_EOD!AJ76</f>
        <v>11.21</v>
      </c>
      <c r="M76">
        <f>TPDDL_EOD!AI76+TPDDL_EOD!AJ76</f>
        <v>7.13</v>
      </c>
      <c r="N76">
        <f t="shared" si="6"/>
        <v>37.000000000000007</v>
      </c>
      <c r="O76" s="154">
        <f t="shared" si="7"/>
        <v>0</v>
      </c>
      <c r="P76">
        <v>10.469999999999999</v>
      </c>
      <c r="Q76">
        <v>5.9499999999999993</v>
      </c>
      <c r="R76">
        <v>2.2399999999999998</v>
      </c>
      <c r="S76">
        <v>11.209999999999999</v>
      </c>
      <c r="T76">
        <v>7.1299999999999981</v>
      </c>
      <c r="U76" s="156">
        <f t="shared" si="8"/>
        <v>36.999999999999993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37</v>
      </c>
      <c r="E77">
        <f>PPCL!P77</f>
        <v>0</v>
      </c>
      <c r="F77">
        <f t="shared" si="10"/>
        <v>200</v>
      </c>
      <c r="G77">
        <f t="shared" si="11"/>
        <v>37</v>
      </c>
      <c r="H77" s="154"/>
      <c r="I77">
        <f>BRPL_EOD!AI77+BRPL_EOD!AJ77</f>
        <v>10.47</v>
      </c>
      <c r="J77">
        <f>BYPL_EOD!AI77+BYPL_EOD!AJ77</f>
        <v>5.95</v>
      </c>
      <c r="K77">
        <f>MES_EOD!AI77+MES_EOD!AJ77</f>
        <v>2.2400000000000002</v>
      </c>
      <c r="L77">
        <f>NDMC_EOD!AI77+NDMC_EOD!AJ77</f>
        <v>11.21</v>
      </c>
      <c r="M77">
        <f>TPDDL_EOD!AI77+TPDDL_EOD!AJ77</f>
        <v>7.13</v>
      </c>
      <c r="N77">
        <f t="shared" si="6"/>
        <v>37.000000000000007</v>
      </c>
      <c r="O77" s="154">
        <f t="shared" si="7"/>
        <v>0</v>
      </c>
      <c r="P77">
        <v>10.469999999999999</v>
      </c>
      <c r="Q77">
        <v>5.9499999999999993</v>
      </c>
      <c r="R77">
        <v>2.2399999999999998</v>
      </c>
      <c r="S77">
        <v>11.209999999999999</v>
      </c>
      <c r="T77">
        <v>7.1299999999999981</v>
      </c>
      <c r="U77" s="156">
        <f t="shared" si="8"/>
        <v>36.999999999999993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37</v>
      </c>
      <c r="E78">
        <f>PPCL!P78</f>
        <v>0</v>
      </c>
      <c r="F78">
        <f t="shared" si="10"/>
        <v>200</v>
      </c>
      <c r="G78">
        <f t="shared" si="11"/>
        <v>37</v>
      </c>
      <c r="H78" s="154"/>
      <c r="I78">
        <f>BRPL_EOD!AI78+BRPL_EOD!AJ78</f>
        <v>10.47</v>
      </c>
      <c r="J78">
        <f>BYPL_EOD!AI78+BYPL_EOD!AJ78</f>
        <v>5.95</v>
      </c>
      <c r="K78">
        <f>MES_EOD!AI78+MES_EOD!AJ78</f>
        <v>2.2400000000000002</v>
      </c>
      <c r="L78">
        <f>NDMC_EOD!AI78+NDMC_EOD!AJ78</f>
        <v>11.21</v>
      </c>
      <c r="M78">
        <f>TPDDL_EOD!AI78+TPDDL_EOD!AJ78</f>
        <v>7.13</v>
      </c>
      <c r="N78">
        <f t="shared" si="6"/>
        <v>37.000000000000007</v>
      </c>
      <c r="O78" s="154">
        <f t="shared" si="7"/>
        <v>0</v>
      </c>
      <c r="P78">
        <v>10.469999999999999</v>
      </c>
      <c r="Q78">
        <v>5.9499999999999993</v>
      </c>
      <c r="R78">
        <v>2.2399999999999998</v>
      </c>
      <c r="S78">
        <v>11.209999999999999</v>
      </c>
      <c r="T78">
        <v>7.1299999999999981</v>
      </c>
      <c r="U78" s="156">
        <f t="shared" si="8"/>
        <v>36.999999999999993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38</v>
      </c>
      <c r="E79">
        <f>PPCL!P79</f>
        <v>0</v>
      </c>
      <c r="F79">
        <f t="shared" si="10"/>
        <v>200</v>
      </c>
      <c r="G79">
        <f t="shared" si="11"/>
        <v>38</v>
      </c>
      <c r="H79" s="154"/>
      <c r="I79">
        <f>BRPL_EOD!AI79+BRPL_EOD!AJ79</f>
        <v>10.75</v>
      </c>
      <c r="J79">
        <f>BYPL_EOD!AI79+BYPL_EOD!AJ79</f>
        <v>6.11</v>
      </c>
      <c r="K79">
        <f>MES_EOD!AI79+MES_EOD!AJ79</f>
        <v>2.2999999999999998</v>
      </c>
      <c r="L79">
        <f>NDMC_EOD!AI79+NDMC_EOD!AJ79</f>
        <v>11.51</v>
      </c>
      <c r="M79">
        <f>TPDDL_EOD!AI79+TPDDL_EOD!AJ79</f>
        <v>7.33</v>
      </c>
      <c r="N79">
        <f t="shared" si="6"/>
        <v>38</v>
      </c>
      <c r="O79" s="154">
        <f t="shared" si="7"/>
        <v>0</v>
      </c>
      <c r="P79">
        <v>10.75</v>
      </c>
      <c r="Q79">
        <v>6.11</v>
      </c>
      <c r="R79">
        <v>2.2999999999999998</v>
      </c>
      <c r="S79">
        <v>11.51</v>
      </c>
      <c r="T79">
        <v>7.33</v>
      </c>
      <c r="U79" s="156">
        <f t="shared" si="8"/>
        <v>38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38</v>
      </c>
      <c r="E80">
        <f>PPCL!P80</f>
        <v>0</v>
      </c>
      <c r="F80">
        <f t="shared" si="10"/>
        <v>200</v>
      </c>
      <c r="G80">
        <f t="shared" si="11"/>
        <v>38</v>
      </c>
      <c r="H80" s="154"/>
      <c r="I80">
        <f>BRPL_EOD!AI80+BRPL_EOD!AJ80</f>
        <v>10.75</v>
      </c>
      <c r="J80">
        <f>BYPL_EOD!AI80+BYPL_EOD!AJ80</f>
        <v>6.11</v>
      </c>
      <c r="K80">
        <f>MES_EOD!AI80+MES_EOD!AJ80</f>
        <v>2.2999999999999998</v>
      </c>
      <c r="L80">
        <f>NDMC_EOD!AI80+NDMC_EOD!AJ80</f>
        <v>11.51</v>
      </c>
      <c r="M80">
        <f>TPDDL_EOD!AI80+TPDDL_EOD!AJ80</f>
        <v>7.33</v>
      </c>
      <c r="N80">
        <f t="shared" si="6"/>
        <v>38</v>
      </c>
      <c r="O80" s="154">
        <f t="shared" si="7"/>
        <v>0</v>
      </c>
      <c r="P80">
        <v>10.75</v>
      </c>
      <c r="Q80">
        <v>6.11</v>
      </c>
      <c r="R80">
        <v>2.2999999999999998</v>
      </c>
      <c r="S80">
        <v>11.51</v>
      </c>
      <c r="T80">
        <v>7.33</v>
      </c>
      <c r="U80" s="156">
        <f t="shared" si="8"/>
        <v>38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38</v>
      </c>
      <c r="E81">
        <f>PPCL!P81</f>
        <v>0</v>
      </c>
      <c r="F81">
        <f t="shared" si="10"/>
        <v>200</v>
      </c>
      <c r="G81">
        <f t="shared" si="11"/>
        <v>38</v>
      </c>
      <c r="H81" s="154"/>
      <c r="I81">
        <f>BRPL_EOD!AI81+BRPL_EOD!AJ81</f>
        <v>10.75</v>
      </c>
      <c r="J81">
        <f>BYPL_EOD!AI81+BYPL_EOD!AJ81</f>
        <v>6.11</v>
      </c>
      <c r="K81">
        <f>MES_EOD!AI81+MES_EOD!AJ81</f>
        <v>2.2999999999999998</v>
      </c>
      <c r="L81">
        <f>NDMC_EOD!AI81+NDMC_EOD!AJ81</f>
        <v>11.51</v>
      </c>
      <c r="M81">
        <f>TPDDL_EOD!AI81+TPDDL_EOD!AJ81</f>
        <v>7.33</v>
      </c>
      <c r="N81">
        <f t="shared" si="6"/>
        <v>38</v>
      </c>
      <c r="O81" s="154">
        <f t="shared" si="7"/>
        <v>0</v>
      </c>
      <c r="P81">
        <v>10.75</v>
      </c>
      <c r="Q81">
        <v>6.11</v>
      </c>
      <c r="R81">
        <v>2.2999999999999998</v>
      </c>
      <c r="S81">
        <v>11.51</v>
      </c>
      <c r="T81">
        <v>7.33</v>
      </c>
      <c r="U81" s="156">
        <f t="shared" si="8"/>
        <v>38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39</v>
      </c>
      <c r="E82">
        <f>PPCL!P82</f>
        <v>0</v>
      </c>
      <c r="F82">
        <f t="shared" si="10"/>
        <v>200</v>
      </c>
      <c r="G82">
        <f t="shared" si="11"/>
        <v>39</v>
      </c>
      <c r="H82" s="154"/>
      <c r="I82">
        <f>BRPL_EOD!AI82+BRPL_EOD!AJ82</f>
        <v>10.75</v>
      </c>
      <c r="J82">
        <f>BYPL_EOD!AI82+BYPL_EOD!AJ82</f>
        <v>6.11</v>
      </c>
      <c r="K82">
        <f>MES_EOD!AI82+MES_EOD!AJ82</f>
        <v>2.2999999999999998</v>
      </c>
      <c r="L82">
        <f>NDMC_EOD!AI82+NDMC_EOD!AJ82</f>
        <v>11.51</v>
      </c>
      <c r="M82">
        <f>TPDDL_EOD!AI82+TPDDL_EOD!AJ82</f>
        <v>7.33</v>
      </c>
      <c r="N82">
        <f t="shared" si="6"/>
        <v>38</v>
      </c>
      <c r="O82" s="154">
        <f t="shared" si="7"/>
        <v>1</v>
      </c>
      <c r="P82">
        <v>11.032894736842104</v>
      </c>
      <c r="Q82">
        <v>6.2707894736842107</v>
      </c>
      <c r="R82">
        <v>2.3605263157894734</v>
      </c>
      <c r="S82">
        <v>11.812894736842106</v>
      </c>
      <c r="T82">
        <v>7.5228947368421055</v>
      </c>
      <c r="U82" s="156">
        <f t="shared" si="8"/>
        <v>39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39</v>
      </c>
      <c r="E83">
        <f>PPCL!P83</f>
        <v>0</v>
      </c>
      <c r="F83">
        <f t="shared" si="10"/>
        <v>200</v>
      </c>
      <c r="G83">
        <f t="shared" si="11"/>
        <v>39</v>
      </c>
      <c r="H83" s="154"/>
      <c r="I83">
        <f>BRPL_EOD!AI83+BRPL_EOD!AJ83</f>
        <v>10.75</v>
      </c>
      <c r="J83">
        <f>BYPL_EOD!AI83+BYPL_EOD!AJ83</f>
        <v>6.11</v>
      </c>
      <c r="K83">
        <f>MES_EOD!AI83+MES_EOD!AJ83</f>
        <v>2.2999999999999998</v>
      </c>
      <c r="L83">
        <f>NDMC_EOD!AI83+NDMC_EOD!AJ83</f>
        <v>11.51</v>
      </c>
      <c r="M83">
        <f>TPDDL_EOD!AI83+TPDDL_EOD!AJ83</f>
        <v>7.33</v>
      </c>
      <c r="N83">
        <f t="shared" si="6"/>
        <v>38</v>
      </c>
      <c r="O83" s="154">
        <f t="shared" si="7"/>
        <v>1</v>
      </c>
      <c r="P83">
        <v>11.032894736842104</v>
      </c>
      <c r="Q83">
        <v>6.2707894736842107</v>
      </c>
      <c r="R83">
        <v>2.3605263157894734</v>
      </c>
      <c r="S83">
        <v>11.812894736842106</v>
      </c>
      <c r="T83">
        <v>7.5228947368421055</v>
      </c>
      <c r="U83" s="156">
        <f t="shared" si="8"/>
        <v>39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39</v>
      </c>
      <c r="E84">
        <f>PPCL!P84</f>
        <v>0</v>
      </c>
      <c r="F84">
        <f t="shared" si="10"/>
        <v>200</v>
      </c>
      <c r="G84">
        <f t="shared" si="11"/>
        <v>39</v>
      </c>
      <c r="H84" s="154"/>
      <c r="I84">
        <f>BRPL_EOD!AI84+BRPL_EOD!AJ84</f>
        <v>11.03</v>
      </c>
      <c r="J84">
        <f>BYPL_EOD!AI84+BYPL_EOD!AJ84</f>
        <v>6.27</v>
      </c>
      <c r="K84">
        <f>MES_EOD!AI84+MES_EOD!AJ84</f>
        <v>2.36</v>
      </c>
      <c r="L84">
        <f>NDMC_EOD!AI84+NDMC_EOD!AJ84</f>
        <v>11.82</v>
      </c>
      <c r="M84">
        <f>TPDDL_EOD!AI84+TPDDL_EOD!AJ84</f>
        <v>7.52</v>
      </c>
      <c r="N84">
        <f t="shared" si="6"/>
        <v>39</v>
      </c>
      <c r="O84" s="154">
        <f t="shared" si="7"/>
        <v>0</v>
      </c>
      <c r="P84">
        <v>11.03</v>
      </c>
      <c r="Q84">
        <v>6.27</v>
      </c>
      <c r="R84">
        <v>2.36</v>
      </c>
      <c r="S84">
        <v>11.82</v>
      </c>
      <c r="T84">
        <v>7.52</v>
      </c>
      <c r="U84" s="156">
        <f t="shared" si="8"/>
        <v>39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39</v>
      </c>
      <c r="E85">
        <f>PPCL!P85</f>
        <v>0</v>
      </c>
      <c r="F85">
        <f t="shared" si="10"/>
        <v>200</v>
      </c>
      <c r="G85">
        <f t="shared" si="11"/>
        <v>39</v>
      </c>
      <c r="H85" s="154"/>
      <c r="I85">
        <f>BRPL_EOD!AI85+BRPL_EOD!AJ85</f>
        <v>11.03</v>
      </c>
      <c r="J85">
        <f>BYPL_EOD!AI85+BYPL_EOD!AJ85</f>
        <v>6.27</v>
      </c>
      <c r="K85">
        <f>MES_EOD!AI85+MES_EOD!AJ85</f>
        <v>2.36</v>
      </c>
      <c r="L85">
        <f>NDMC_EOD!AI85+NDMC_EOD!AJ85</f>
        <v>11.82</v>
      </c>
      <c r="M85">
        <f>TPDDL_EOD!AI85+TPDDL_EOD!AJ85</f>
        <v>7.52</v>
      </c>
      <c r="N85">
        <f t="shared" si="6"/>
        <v>39</v>
      </c>
      <c r="O85" s="154">
        <f t="shared" si="7"/>
        <v>0</v>
      </c>
      <c r="P85">
        <v>11.03</v>
      </c>
      <c r="Q85">
        <v>6.27</v>
      </c>
      <c r="R85">
        <v>2.36</v>
      </c>
      <c r="S85">
        <v>11.82</v>
      </c>
      <c r="T85">
        <v>7.52</v>
      </c>
      <c r="U85" s="156">
        <f t="shared" si="8"/>
        <v>39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39</v>
      </c>
      <c r="E86">
        <f>PPCL!P86</f>
        <v>0</v>
      </c>
      <c r="F86">
        <f t="shared" si="10"/>
        <v>200</v>
      </c>
      <c r="G86">
        <f t="shared" si="11"/>
        <v>39</v>
      </c>
      <c r="H86" s="154"/>
      <c r="I86">
        <f>BRPL_EOD!AI86+BRPL_EOD!AJ86</f>
        <v>11.03</v>
      </c>
      <c r="J86">
        <f>BYPL_EOD!AI86+BYPL_EOD!AJ86</f>
        <v>6.27</v>
      </c>
      <c r="K86">
        <f>MES_EOD!AI86+MES_EOD!AJ86</f>
        <v>2.36</v>
      </c>
      <c r="L86">
        <f>NDMC_EOD!AI86+NDMC_EOD!AJ86</f>
        <v>11.82</v>
      </c>
      <c r="M86">
        <f>TPDDL_EOD!AI86+TPDDL_EOD!AJ86</f>
        <v>7.52</v>
      </c>
      <c r="N86">
        <f t="shared" si="6"/>
        <v>39</v>
      </c>
      <c r="O86" s="154">
        <f t="shared" si="7"/>
        <v>0</v>
      </c>
      <c r="P86">
        <v>11.03</v>
      </c>
      <c r="Q86">
        <v>6.27</v>
      </c>
      <c r="R86">
        <v>2.36</v>
      </c>
      <c r="S86">
        <v>11.82</v>
      </c>
      <c r="T86">
        <v>7.52</v>
      </c>
      <c r="U86" s="156">
        <f t="shared" si="8"/>
        <v>39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40</v>
      </c>
      <c r="E87">
        <f>PPCL!P87</f>
        <v>0</v>
      </c>
      <c r="F87">
        <f t="shared" si="10"/>
        <v>200</v>
      </c>
      <c r="G87">
        <f t="shared" si="11"/>
        <v>40</v>
      </c>
      <c r="H87" s="154"/>
      <c r="I87">
        <f>BRPL_EOD!AI87+BRPL_EOD!AJ87</f>
        <v>11.32</v>
      </c>
      <c r="J87">
        <f>BYPL_EOD!AI87+BYPL_EOD!AJ87</f>
        <v>6.43</v>
      </c>
      <c r="K87">
        <f>MES_EOD!AI87+MES_EOD!AJ87</f>
        <v>2.42</v>
      </c>
      <c r="L87">
        <f>NDMC_EOD!AI87+NDMC_EOD!AJ87</f>
        <v>12.12</v>
      </c>
      <c r="M87">
        <f>TPDDL_EOD!AI87+TPDDL_EOD!AJ87</f>
        <v>7.71</v>
      </c>
      <c r="N87">
        <f t="shared" si="6"/>
        <v>40</v>
      </c>
      <c r="O87" s="154">
        <f t="shared" si="7"/>
        <v>0</v>
      </c>
      <c r="P87">
        <v>11.32</v>
      </c>
      <c r="Q87">
        <v>6.43</v>
      </c>
      <c r="R87">
        <v>2.42</v>
      </c>
      <c r="S87">
        <v>12.12</v>
      </c>
      <c r="T87">
        <v>7.71</v>
      </c>
      <c r="U87" s="156">
        <f t="shared" si="8"/>
        <v>40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40</v>
      </c>
      <c r="E88">
        <f>PPCL!P88</f>
        <v>0</v>
      </c>
      <c r="F88">
        <f t="shared" si="10"/>
        <v>200</v>
      </c>
      <c r="G88">
        <f t="shared" si="11"/>
        <v>40</v>
      </c>
      <c r="H88" s="154"/>
      <c r="I88">
        <f>BRPL_EOD!AI88+BRPL_EOD!AJ88</f>
        <v>11.32</v>
      </c>
      <c r="J88">
        <f>BYPL_EOD!AI88+BYPL_EOD!AJ88</f>
        <v>6.43</v>
      </c>
      <c r="K88">
        <f>MES_EOD!AI88+MES_EOD!AJ88</f>
        <v>2.42</v>
      </c>
      <c r="L88">
        <f>NDMC_EOD!AI88+NDMC_EOD!AJ88</f>
        <v>12.12</v>
      </c>
      <c r="M88">
        <f>TPDDL_EOD!AI88+TPDDL_EOD!AJ88</f>
        <v>7.71</v>
      </c>
      <c r="N88">
        <f t="shared" si="6"/>
        <v>40</v>
      </c>
      <c r="O88" s="154">
        <f t="shared" si="7"/>
        <v>0</v>
      </c>
      <c r="P88">
        <v>11.32</v>
      </c>
      <c r="Q88">
        <v>6.43</v>
      </c>
      <c r="R88">
        <v>2.42</v>
      </c>
      <c r="S88">
        <v>12.12</v>
      </c>
      <c r="T88">
        <v>7.71</v>
      </c>
      <c r="U88" s="156">
        <f t="shared" si="8"/>
        <v>40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40</v>
      </c>
      <c r="E89">
        <f>PPCL!P89</f>
        <v>0</v>
      </c>
      <c r="F89">
        <f t="shared" si="10"/>
        <v>200</v>
      </c>
      <c r="G89">
        <f t="shared" si="11"/>
        <v>40</v>
      </c>
      <c r="H89" s="154"/>
      <c r="I89">
        <f>BRPL_EOD!AI89+BRPL_EOD!AJ89</f>
        <v>11.32</v>
      </c>
      <c r="J89">
        <f>BYPL_EOD!AI89+BYPL_EOD!AJ89</f>
        <v>6.43</v>
      </c>
      <c r="K89">
        <f>MES_EOD!AI89+MES_EOD!AJ89</f>
        <v>2.42</v>
      </c>
      <c r="L89">
        <f>NDMC_EOD!AI89+NDMC_EOD!AJ89</f>
        <v>12.12</v>
      </c>
      <c r="M89">
        <f>TPDDL_EOD!AI89+TPDDL_EOD!AJ89</f>
        <v>7.71</v>
      </c>
      <c r="N89">
        <f t="shared" si="6"/>
        <v>40</v>
      </c>
      <c r="O89" s="154">
        <f t="shared" si="7"/>
        <v>0</v>
      </c>
      <c r="P89">
        <v>11.32</v>
      </c>
      <c r="Q89">
        <v>6.43</v>
      </c>
      <c r="R89">
        <v>2.42</v>
      </c>
      <c r="S89">
        <v>12.12</v>
      </c>
      <c r="T89">
        <v>7.71</v>
      </c>
      <c r="U89" s="156">
        <f t="shared" si="8"/>
        <v>40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40</v>
      </c>
      <c r="E90">
        <f>PPCL!P90</f>
        <v>0</v>
      </c>
      <c r="F90">
        <f t="shared" si="10"/>
        <v>200</v>
      </c>
      <c r="G90">
        <f t="shared" si="11"/>
        <v>40</v>
      </c>
      <c r="H90" s="154"/>
      <c r="I90">
        <f>BRPL_EOD!AI90+BRPL_EOD!AJ90</f>
        <v>11.32</v>
      </c>
      <c r="J90">
        <f>BYPL_EOD!AI90+BYPL_EOD!AJ90</f>
        <v>6.43</v>
      </c>
      <c r="K90">
        <f>MES_EOD!AI90+MES_EOD!AJ90</f>
        <v>2.42</v>
      </c>
      <c r="L90">
        <f>NDMC_EOD!AI90+NDMC_EOD!AJ90</f>
        <v>12.12</v>
      </c>
      <c r="M90">
        <f>TPDDL_EOD!AI90+TPDDL_EOD!AJ90</f>
        <v>7.71</v>
      </c>
      <c r="N90">
        <f t="shared" si="6"/>
        <v>40</v>
      </c>
      <c r="O90" s="154">
        <f t="shared" si="7"/>
        <v>0</v>
      </c>
      <c r="P90">
        <v>11.32</v>
      </c>
      <c r="Q90">
        <v>6.43</v>
      </c>
      <c r="R90">
        <v>2.42</v>
      </c>
      <c r="S90">
        <v>12.12</v>
      </c>
      <c r="T90">
        <v>7.71</v>
      </c>
      <c r="U90" s="156">
        <f t="shared" si="8"/>
        <v>40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40</v>
      </c>
      <c r="E91">
        <f>PPCL!P91</f>
        <v>0</v>
      </c>
      <c r="F91">
        <f t="shared" si="10"/>
        <v>200</v>
      </c>
      <c r="G91">
        <f t="shared" si="11"/>
        <v>40</v>
      </c>
      <c r="H91" s="154"/>
      <c r="I91">
        <f>BRPL_EOD!AI91+BRPL_EOD!AJ91</f>
        <v>11.32</v>
      </c>
      <c r="J91">
        <f>BYPL_EOD!AI91+BYPL_EOD!AJ91</f>
        <v>6.43</v>
      </c>
      <c r="K91">
        <f>MES_EOD!AI91+MES_EOD!AJ91</f>
        <v>2.42</v>
      </c>
      <c r="L91">
        <f>NDMC_EOD!AI91+NDMC_EOD!AJ91</f>
        <v>12.12</v>
      </c>
      <c r="M91">
        <f>TPDDL_EOD!AI91+TPDDL_EOD!AJ91</f>
        <v>7.71</v>
      </c>
      <c r="N91">
        <f t="shared" si="6"/>
        <v>40</v>
      </c>
      <c r="O91" s="154">
        <f t="shared" si="7"/>
        <v>0</v>
      </c>
      <c r="P91">
        <v>11.32</v>
      </c>
      <c r="Q91">
        <v>6.43</v>
      </c>
      <c r="R91">
        <v>2.42</v>
      </c>
      <c r="S91">
        <v>12.12</v>
      </c>
      <c r="T91">
        <v>7.71</v>
      </c>
      <c r="U91" s="156">
        <f t="shared" si="8"/>
        <v>40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40</v>
      </c>
      <c r="E92">
        <f>PPCL!P92</f>
        <v>0</v>
      </c>
      <c r="F92">
        <f t="shared" si="10"/>
        <v>200</v>
      </c>
      <c r="G92">
        <f t="shared" si="11"/>
        <v>40</v>
      </c>
      <c r="H92" s="154"/>
      <c r="I92">
        <f>BRPL_EOD!AI92+BRPL_EOD!AJ92</f>
        <v>11.32</v>
      </c>
      <c r="J92">
        <f>BYPL_EOD!AI92+BYPL_EOD!AJ92</f>
        <v>6.43</v>
      </c>
      <c r="K92">
        <f>MES_EOD!AI92+MES_EOD!AJ92</f>
        <v>2.42</v>
      </c>
      <c r="L92">
        <f>NDMC_EOD!AI92+NDMC_EOD!AJ92</f>
        <v>12.12</v>
      </c>
      <c r="M92">
        <f>TPDDL_EOD!AI92+TPDDL_EOD!AJ92</f>
        <v>7.71</v>
      </c>
      <c r="N92">
        <f t="shared" si="6"/>
        <v>40</v>
      </c>
      <c r="O92" s="154">
        <f t="shared" si="7"/>
        <v>0</v>
      </c>
      <c r="P92">
        <v>11.32</v>
      </c>
      <c r="Q92">
        <v>6.43</v>
      </c>
      <c r="R92">
        <v>2.42</v>
      </c>
      <c r="S92">
        <v>12.12</v>
      </c>
      <c r="T92">
        <v>7.71</v>
      </c>
      <c r="U92" s="156">
        <f t="shared" si="8"/>
        <v>40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40</v>
      </c>
      <c r="E93">
        <f>PPCL!P93</f>
        <v>0</v>
      </c>
      <c r="F93">
        <f t="shared" si="10"/>
        <v>200</v>
      </c>
      <c r="G93">
        <f t="shared" si="11"/>
        <v>40</v>
      </c>
      <c r="H93" s="154"/>
      <c r="I93">
        <f>BRPL_EOD!AI93+BRPL_EOD!AJ93</f>
        <v>11.32</v>
      </c>
      <c r="J93">
        <f>BYPL_EOD!AI93+BYPL_EOD!AJ93</f>
        <v>6.43</v>
      </c>
      <c r="K93">
        <f>MES_EOD!AI93+MES_EOD!AJ93</f>
        <v>2.42</v>
      </c>
      <c r="L93">
        <f>NDMC_EOD!AI93+NDMC_EOD!AJ93</f>
        <v>12.12</v>
      </c>
      <c r="M93">
        <f>TPDDL_EOD!AI93+TPDDL_EOD!AJ93</f>
        <v>7.71</v>
      </c>
      <c r="N93">
        <f t="shared" si="6"/>
        <v>40</v>
      </c>
      <c r="O93" s="154">
        <f t="shared" si="7"/>
        <v>0</v>
      </c>
      <c r="P93">
        <v>11.32</v>
      </c>
      <c r="Q93">
        <v>6.43</v>
      </c>
      <c r="R93">
        <v>2.42</v>
      </c>
      <c r="S93">
        <v>12.12</v>
      </c>
      <c r="T93">
        <v>7.71</v>
      </c>
      <c r="U93" s="156">
        <f t="shared" si="8"/>
        <v>40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40</v>
      </c>
      <c r="E94">
        <f>PPCL!P94</f>
        <v>0</v>
      </c>
      <c r="F94">
        <f t="shared" si="10"/>
        <v>200</v>
      </c>
      <c r="G94">
        <f t="shared" si="11"/>
        <v>40</v>
      </c>
      <c r="H94" s="154"/>
      <c r="I94">
        <f>BRPL_EOD!AI94+BRPL_EOD!AJ94</f>
        <v>11.32</v>
      </c>
      <c r="J94">
        <f>BYPL_EOD!AI94+BYPL_EOD!AJ94</f>
        <v>6.43</v>
      </c>
      <c r="K94">
        <f>MES_EOD!AI94+MES_EOD!AJ94</f>
        <v>2.42</v>
      </c>
      <c r="L94">
        <f>NDMC_EOD!AI94+NDMC_EOD!AJ94</f>
        <v>12.12</v>
      </c>
      <c r="M94">
        <f>TPDDL_EOD!AI94+TPDDL_EOD!AJ94</f>
        <v>7.71</v>
      </c>
      <c r="N94">
        <f t="shared" si="6"/>
        <v>40</v>
      </c>
      <c r="O94" s="154">
        <f t="shared" si="7"/>
        <v>0</v>
      </c>
      <c r="P94">
        <v>11.32</v>
      </c>
      <c r="Q94">
        <v>6.43</v>
      </c>
      <c r="R94">
        <v>2.42</v>
      </c>
      <c r="S94">
        <v>12.12</v>
      </c>
      <c r="T94">
        <v>7.71</v>
      </c>
      <c r="U94" s="156">
        <f t="shared" si="8"/>
        <v>40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40</v>
      </c>
      <c r="E95">
        <f>PPCL!P95</f>
        <v>0</v>
      </c>
      <c r="F95">
        <f t="shared" si="10"/>
        <v>200</v>
      </c>
      <c r="G95">
        <f t="shared" si="11"/>
        <v>40</v>
      </c>
      <c r="H95" s="154"/>
      <c r="I95">
        <f>BRPL_EOD!AI95+BRPL_EOD!AJ95</f>
        <v>11.32</v>
      </c>
      <c r="J95">
        <f>BYPL_EOD!AI95+BYPL_EOD!AJ95</f>
        <v>6.43</v>
      </c>
      <c r="K95">
        <f>MES_EOD!AI95+MES_EOD!AJ95</f>
        <v>2.42</v>
      </c>
      <c r="L95">
        <f>NDMC_EOD!AI95+NDMC_EOD!AJ95</f>
        <v>12.12</v>
      </c>
      <c r="M95">
        <f>TPDDL_EOD!AI95+TPDDL_EOD!AJ95</f>
        <v>7.71</v>
      </c>
      <c r="N95">
        <f t="shared" si="6"/>
        <v>40</v>
      </c>
      <c r="O95" s="154">
        <f t="shared" si="7"/>
        <v>0</v>
      </c>
      <c r="P95">
        <v>11.32</v>
      </c>
      <c r="Q95">
        <v>6.43</v>
      </c>
      <c r="R95">
        <v>2.42</v>
      </c>
      <c r="S95">
        <v>12.12</v>
      </c>
      <c r="T95">
        <v>7.71</v>
      </c>
      <c r="U95" s="156">
        <f t="shared" si="8"/>
        <v>40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40</v>
      </c>
      <c r="E96">
        <f>PPCL!P96</f>
        <v>0</v>
      </c>
      <c r="F96">
        <f t="shared" si="10"/>
        <v>200</v>
      </c>
      <c r="G96">
        <f t="shared" si="11"/>
        <v>40</v>
      </c>
      <c r="H96" s="154"/>
      <c r="I96">
        <f>BRPL_EOD!AI96+BRPL_EOD!AJ96</f>
        <v>11.32</v>
      </c>
      <c r="J96">
        <f>BYPL_EOD!AI96+BYPL_EOD!AJ96</f>
        <v>6.43</v>
      </c>
      <c r="K96">
        <f>MES_EOD!AI96+MES_EOD!AJ96</f>
        <v>2.42</v>
      </c>
      <c r="L96">
        <f>NDMC_EOD!AI96+NDMC_EOD!AJ96</f>
        <v>12.12</v>
      </c>
      <c r="M96">
        <f>TPDDL_EOD!AI96+TPDDL_EOD!AJ96</f>
        <v>7.71</v>
      </c>
      <c r="N96">
        <f t="shared" si="6"/>
        <v>40</v>
      </c>
      <c r="O96" s="154">
        <f t="shared" si="7"/>
        <v>0</v>
      </c>
      <c r="P96">
        <v>11.32</v>
      </c>
      <c r="Q96">
        <v>6.43</v>
      </c>
      <c r="R96">
        <v>2.42</v>
      </c>
      <c r="S96">
        <v>12.12</v>
      </c>
      <c r="T96">
        <v>7.71</v>
      </c>
      <c r="U96" s="156">
        <f t="shared" si="8"/>
        <v>40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40</v>
      </c>
      <c r="E97">
        <f>PPCL!P97</f>
        <v>0</v>
      </c>
      <c r="F97">
        <f t="shared" si="10"/>
        <v>200</v>
      </c>
      <c r="G97">
        <f t="shared" si="11"/>
        <v>40</v>
      </c>
      <c r="H97" s="154"/>
      <c r="I97">
        <f>BRPL_EOD!AI97+BRPL_EOD!AJ97</f>
        <v>11.32</v>
      </c>
      <c r="J97">
        <f>BYPL_EOD!AI97+BYPL_EOD!AJ97</f>
        <v>6.43</v>
      </c>
      <c r="K97">
        <f>MES_EOD!AI97+MES_EOD!AJ97</f>
        <v>2.42</v>
      </c>
      <c r="L97">
        <f>NDMC_EOD!AI97+NDMC_EOD!AJ97</f>
        <v>12.12</v>
      </c>
      <c r="M97">
        <f>TPDDL_EOD!AI97+TPDDL_EOD!AJ97</f>
        <v>7.71</v>
      </c>
      <c r="N97">
        <f t="shared" si="6"/>
        <v>40</v>
      </c>
      <c r="O97" s="154">
        <f t="shared" si="7"/>
        <v>0</v>
      </c>
      <c r="P97">
        <v>11.32</v>
      </c>
      <c r="Q97">
        <v>6.43</v>
      </c>
      <c r="R97">
        <v>2.42</v>
      </c>
      <c r="S97">
        <v>12.12</v>
      </c>
      <c r="T97">
        <v>7.71</v>
      </c>
      <c r="U97" s="156">
        <f t="shared" si="8"/>
        <v>40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40</v>
      </c>
      <c r="E98">
        <f>PPCL!P98</f>
        <v>0</v>
      </c>
      <c r="F98">
        <f t="shared" si="10"/>
        <v>200</v>
      </c>
      <c r="G98">
        <f t="shared" si="11"/>
        <v>40</v>
      </c>
      <c r="H98" s="154"/>
      <c r="I98">
        <f>BRPL_EOD!AI98+BRPL_EOD!AJ98</f>
        <v>11.32</v>
      </c>
      <c r="J98">
        <f>BYPL_EOD!AI98+BYPL_EOD!AJ98</f>
        <v>6.43</v>
      </c>
      <c r="K98">
        <f>MES_EOD!AI98+MES_EOD!AJ98</f>
        <v>2.42</v>
      </c>
      <c r="L98">
        <f>NDMC_EOD!AI98+NDMC_EOD!AJ98</f>
        <v>12.12</v>
      </c>
      <c r="M98">
        <f>TPDDL_EOD!AI98+TPDDL_EOD!AJ98</f>
        <v>7.71</v>
      </c>
      <c r="N98">
        <f t="shared" si="6"/>
        <v>40</v>
      </c>
      <c r="O98" s="154">
        <f t="shared" si="7"/>
        <v>0</v>
      </c>
      <c r="P98">
        <v>11.32</v>
      </c>
      <c r="Q98">
        <v>6.43</v>
      </c>
      <c r="R98">
        <v>2.42</v>
      </c>
      <c r="S98">
        <v>12.12</v>
      </c>
      <c r="T98">
        <v>7.71</v>
      </c>
      <c r="U98" s="156">
        <f t="shared" si="8"/>
        <v>40</v>
      </c>
      <c r="V98" s="154">
        <f t="shared" si="9"/>
        <v>0</v>
      </c>
    </row>
    <row r="99" spans="1:22">
      <c r="A99" s="156" t="s">
        <v>349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0.86175000000000002</v>
      </c>
      <c r="E99" s="156">
        <f t="shared" si="12"/>
        <v>0</v>
      </c>
      <c r="F99" s="156">
        <f t="shared" si="12"/>
        <v>4.8</v>
      </c>
      <c r="G99" s="156">
        <f t="shared" si="12"/>
        <v>0.86175000000000002</v>
      </c>
      <c r="H99" s="156"/>
      <c r="I99" s="156">
        <f t="shared" si="12"/>
        <v>0.22625250000000005</v>
      </c>
      <c r="J99" s="156">
        <f t="shared" si="12"/>
        <v>0.16238999999999981</v>
      </c>
      <c r="K99" s="156">
        <f t="shared" si="12"/>
        <v>4.7607500000000011E-2</v>
      </c>
      <c r="L99" s="156">
        <f t="shared" si="12"/>
        <v>0.25230749999999996</v>
      </c>
      <c r="M99" s="156">
        <f t="shared" si="12"/>
        <v>0.17220000000000016</v>
      </c>
      <c r="N99" s="156">
        <f t="shared" si="12"/>
        <v>0.86075749999999995</v>
      </c>
      <c r="O99" s="156">
        <f t="shared" si="12"/>
        <v>9.9250000000000141E-4</v>
      </c>
      <c r="P99" s="156">
        <f t="shared" si="12"/>
        <v>0.22652036000441053</v>
      </c>
      <c r="Q99" s="156">
        <f t="shared" si="12"/>
        <v>0.1625440783960598</v>
      </c>
      <c r="R99" s="156">
        <f t="shared" si="12"/>
        <v>4.7664887441193772E-2</v>
      </c>
      <c r="S99" s="156">
        <f t="shared" si="12"/>
        <v>0.25261644690899732</v>
      </c>
      <c r="T99" s="156">
        <f t="shared" si="12"/>
        <v>0.17240422724933854</v>
      </c>
      <c r="U99" s="156">
        <f t="shared" si="12"/>
        <v>0.86175000000000002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13.57</v>
      </c>
      <c r="J3">
        <f>BYPL_EOD!AC3+BYPL_EOD!AD3</f>
        <v>7.43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13.775078414599374</v>
      </c>
      <c r="Q3">
        <v>7.5422868548617048</v>
      </c>
      <c r="R3">
        <v>0</v>
      </c>
      <c r="S3">
        <v>2.1012831479897347</v>
      </c>
      <c r="T3">
        <v>12.181351582549187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13.57</v>
      </c>
      <c r="J4">
        <f>BYPL_EOD!AC4+BYPL_EOD!AD4</f>
        <v>7.43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13.775078414599374</v>
      </c>
      <c r="Q4">
        <v>7.5422868548617048</v>
      </c>
      <c r="R4">
        <v>0</v>
      </c>
      <c r="S4">
        <v>2.1012831479897347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36.06</v>
      </c>
      <c r="O5" s="154">
        <f t="shared" si="1"/>
        <v>0.53999999999999915</v>
      </c>
      <c r="P5">
        <v>14.422795341098171</v>
      </c>
      <c r="Q5">
        <v>7.8965058236272876</v>
      </c>
      <c r="R5">
        <v>0</v>
      </c>
      <c r="S5">
        <v>2.100998336106489</v>
      </c>
      <c r="T5">
        <v>12.179700499168053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36.06</v>
      </c>
      <c r="O6" s="154">
        <f t="shared" si="1"/>
        <v>0.53999999999999915</v>
      </c>
      <c r="P6">
        <v>14.422795341098171</v>
      </c>
      <c r="Q6">
        <v>7.8965058236272876</v>
      </c>
      <c r="R6">
        <v>0</v>
      </c>
      <c r="S6">
        <v>2.100998336106489</v>
      </c>
      <c r="T6">
        <v>12.179700499168053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36.06</v>
      </c>
      <c r="O7" s="154">
        <f t="shared" si="1"/>
        <v>0.53999999999999915</v>
      </c>
      <c r="P7">
        <v>14.422795341098171</v>
      </c>
      <c r="Q7">
        <v>7.8965058236272876</v>
      </c>
      <c r="R7">
        <v>0</v>
      </c>
      <c r="S7">
        <v>2.100998336106489</v>
      </c>
      <c r="T7">
        <v>12.179700499168053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36.06</v>
      </c>
      <c r="O8" s="154">
        <f t="shared" si="1"/>
        <v>0.53999999999999915</v>
      </c>
      <c r="P8">
        <v>14.422795341098171</v>
      </c>
      <c r="Q8">
        <v>7.8965058236272876</v>
      </c>
      <c r="R8">
        <v>0</v>
      </c>
      <c r="S8">
        <v>2.100998336106489</v>
      </c>
      <c r="T8">
        <v>12.179700499168053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36.06</v>
      </c>
      <c r="O9" s="154">
        <f t="shared" si="1"/>
        <v>0.53999999999999915</v>
      </c>
      <c r="P9">
        <v>14.422795341098171</v>
      </c>
      <c r="Q9">
        <v>7.8965058236272876</v>
      </c>
      <c r="R9">
        <v>0</v>
      </c>
      <c r="S9">
        <v>2.100998336106489</v>
      </c>
      <c r="T9">
        <v>12.179700499168053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36.06</v>
      </c>
      <c r="O10" s="154">
        <f t="shared" si="1"/>
        <v>0.53999999999999915</v>
      </c>
      <c r="P10">
        <v>14.422795341098171</v>
      </c>
      <c r="Q10">
        <v>7.8965058236272876</v>
      </c>
      <c r="R10">
        <v>0</v>
      </c>
      <c r="S10">
        <v>2.100998336106489</v>
      </c>
      <c r="T10">
        <v>12.179700499168053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36.06</v>
      </c>
      <c r="O11" s="154">
        <f t="shared" si="1"/>
        <v>0.53999999999999915</v>
      </c>
      <c r="P11">
        <v>14.422795341098171</v>
      </c>
      <c r="Q11">
        <v>7.8965058236272876</v>
      </c>
      <c r="R11">
        <v>0</v>
      </c>
      <c r="S11">
        <v>2.100998336106489</v>
      </c>
      <c r="T11">
        <v>12.179700499168053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36.06</v>
      </c>
      <c r="O12" s="154">
        <f t="shared" si="1"/>
        <v>0.53999999999999915</v>
      </c>
      <c r="P12">
        <v>14.422795341098171</v>
      </c>
      <c r="Q12">
        <v>7.8965058236272876</v>
      </c>
      <c r="R12">
        <v>0</v>
      </c>
      <c r="S12">
        <v>2.100998336106489</v>
      </c>
      <c r="T12">
        <v>12.179700499168053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36.06</v>
      </c>
      <c r="O13" s="154">
        <f t="shared" si="1"/>
        <v>0.53999999999999915</v>
      </c>
      <c r="P13">
        <v>14.422795341098171</v>
      </c>
      <c r="Q13">
        <v>7.8965058236272876</v>
      </c>
      <c r="R13">
        <v>0</v>
      </c>
      <c r="S13">
        <v>2.100998336106489</v>
      </c>
      <c r="T13">
        <v>12.179700499168053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36.06</v>
      </c>
      <c r="O14" s="154">
        <f t="shared" si="1"/>
        <v>0.53999999999999915</v>
      </c>
      <c r="P14">
        <v>14.422795341098171</v>
      </c>
      <c r="Q14">
        <v>7.8965058236272876</v>
      </c>
      <c r="R14">
        <v>0</v>
      </c>
      <c r="S14">
        <v>2.100998336106489</v>
      </c>
      <c r="T14">
        <v>12.179700499168053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13.57</v>
      </c>
      <c r="J15">
        <f>BYPL_EOD!AC15+BYPL_EOD!AD15</f>
        <v>7.43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13.775078414599374</v>
      </c>
      <c r="Q15">
        <v>7.5422868548617048</v>
      </c>
      <c r="R15">
        <v>0</v>
      </c>
      <c r="S15">
        <v>2.1012831479897347</v>
      </c>
      <c r="T15">
        <v>12.181351582549187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13.57</v>
      </c>
      <c r="J16">
        <f>BYPL_EOD!AC16+BYPL_EOD!AD16</f>
        <v>7.43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13.775078414599374</v>
      </c>
      <c r="Q16">
        <v>7.5422868548617048</v>
      </c>
      <c r="R16">
        <v>0</v>
      </c>
      <c r="S16">
        <v>2.1012831479897347</v>
      </c>
      <c r="T16">
        <v>12.181351582549187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13.57</v>
      </c>
      <c r="J17">
        <f>BYPL_EOD!AC17+BYPL_EOD!AD17</f>
        <v>7.43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13.775078414599374</v>
      </c>
      <c r="Q17">
        <v>7.5422868548617048</v>
      </c>
      <c r="R17">
        <v>0</v>
      </c>
      <c r="S17">
        <v>2.1012831479897347</v>
      </c>
      <c r="T17">
        <v>12.181351582549187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13.57</v>
      </c>
      <c r="J18">
        <f>BYPL_EOD!AC18+BYPL_EOD!AD18</f>
        <v>7.43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13.775078414599374</v>
      </c>
      <c r="Q18">
        <v>7.5422868548617048</v>
      </c>
      <c r="R18">
        <v>0</v>
      </c>
      <c r="S18">
        <v>2.1012831479897347</v>
      </c>
      <c r="T18">
        <v>12.181351582549187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13.57</v>
      </c>
      <c r="J19">
        <f>BYPL_EOD!AC19+BYPL_EOD!AD19</f>
        <v>7.43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13.775078414599374</v>
      </c>
      <c r="Q19">
        <v>7.5422868548617048</v>
      </c>
      <c r="R19">
        <v>0</v>
      </c>
      <c r="S19">
        <v>2.1012831479897347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13.57</v>
      </c>
      <c r="J20">
        <f>BYPL_EOD!AC20+BYPL_EOD!AD20</f>
        <v>7.43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13.775078414599374</v>
      </c>
      <c r="Q20">
        <v>7.5422868548617048</v>
      </c>
      <c r="R20">
        <v>0</v>
      </c>
      <c r="S20">
        <v>2.1012831479897347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13.57</v>
      </c>
      <c r="J21">
        <f>BYPL_EOD!AC21+BYPL_EOD!AD21</f>
        <v>7.43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13.775078414599374</v>
      </c>
      <c r="Q21">
        <v>7.5422868548617048</v>
      </c>
      <c r="R21">
        <v>0</v>
      </c>
      <c r="S21">
        <v>2.1012831479897347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13.57</v>
      </c>
      <c r="J22">
        <f>BYPL_EOD!AC22+BYPL_EOD!AD22</f>
        <v>7.43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13.775078414599374</v>
      </c>
      <c r="Q22">
        <v>7.5422868548617048</v>
      </c>
      <c r="R22">
        <v>0</v>
      </c>
      <c r="S22">
        <v>2.1012831479897347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13.775078414599374</v>
      </c>
      <c r="Q23">
        <v>7.5422868548617048</v>
      </c>
      <c r="R23">
        <v>0</v>
      </c>
      <c r="S23">
        <v>2.1012831479897347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13.775078414599374</v>
      </c>
      <c r="Q24">
        <v>7.5422868548617048</v>
      </c>
      <c r="R24">
        <v>0</v>
      </c>
      <c r="S24">
        <v>2.1012831479897347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13.57</v>
      </c>
      <c r="J25">
        <f>BYPL_EOD!AC25+BYPL_EOD!AD25</f>
        <v>7.43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13.775078414599374</v>
      </c>
      <c r="Q25">
        <v>7.5422868548617048</v>
      </c>
      <c r="R25">
        <v>0</v>
      </c>
      <c r="S25">
        <v>2.1012831479897347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14.422795341098171</v>
      </c>
      <c r="Q26">
        <v>7.8965058236272876</v>
      </c>
      <c r="R26">
        <v>0</v>
      </c>
      <c r="S26">
        <v>2.100998336106489</v>
      </c>
      <c r="T26">
        <v>12.179700499168053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36.06</v>
      </c>
      <c r="O27" s="154">
        <f t="shared" si="1"/>
        <v>0.53999999999999915</v>
      </c>
      <c r="P27">
        <v>14.422795341098171</v>
      </c>
      <c r="Q27">
        <v>7.8965058236272876</v>
      </c>
      <c r="R27">
        <v>0</v>
      </c>
      <c r="S27">
        <v>2.100998336106489</v>
      </c>
      <c r="T27">
        <v>12.179700499168053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36.06</v>
      </c>
      <c r="O28" s="154">
        <f t="shared" si="1"/>
        <v>0.53999999999999915</v>
      </c>
      <c r="P28">
        <v>14.422795341098171</v>
      </c>
      <c r="Q28">
        <v>7.8965058236272876</v>
      </c>
      <c r="R28">
        <v>0</v>
      </c>
      <c r="S28">
        <v>2.100998336106489</v>
      </c>
      <c r="T28">
        <v>12.179700499168053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36.06</v>
      </c>
      <c r="O29" s="154">
        <f t="shared" si="1"/>
        <v>0.53999999999999915</v>
      </c>
      <c r="P29">
        <v>14.422795341098171</v>
      </c>
      <c r="Q29">
        <v>7.8965058236272876</v>
      </c>
      <c r="R29">
        <v>0</v>
      </c>
      <c r="S29">
        <v>2.100998336106489</v>
      </c>
      <c r="T29">
        <v>12.179700499168053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13.775078414599374</v>
      </c>
      <c r="Q32">
        <v>7.5422868548617048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4.29</v>
      </c>
      <c r="J33">
        <f>BYPL_EOD!AC33+BYPL_EOD!AD33</f>
        <v>23.66</v>
      </c>
      <c r="K33">
        <f>MES_EOD!AC33+MES_EOD!AD33</f>
        <v>0</v>
      </c>
      <c r="L33">
        <f>NDMC_EOD!AC33+NDMC_EOD!AD33</f>
        <v>1.1100000000000001</v>
      </c>
      <c r="M33">
        <f>TPDDL_EOD!AC33+TPDDL_EOD!AD33</f>
        <v>6.44</v>
      </c>
      <c r="N33">
        <f t="shared" si="0"/>
        <v>35.5</v>
      </c>
      <c r="O33" s="154">
        <f t="shared" si="1"/>
        <v>0.10000000000000142</v>
      </c>
      <c r="P33">
        <v>4.3412128700273467</v>
      </c>
      <c r="Q33">
        <v>23.66</v>
      </c>
      <c r="R33">
        <v>0</v>
      </c>
      <c r="S33">
        <v>1.1170224037454397</v>
      </c>
      <c r="T33">
        <v>6.4817647262272153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4.29</v>
      </c>
      <c r="J34">
        <f>BYPL_EOD!AC34+BYPL_EOD!AD34</f>
        <v>23.66</v>
      </c>
      <c r="K34">
        <f>MES_EOD!AC34+MES_EOD!AD34</f>
        <v>0</v>
      </c>
      <c r="L34">
        <f>NDMC_EOD!AC34+NDMC_EOD!AD34</f>
        <v>1.1100000000000001</v>
      </c>
      <c r="M34">
        <f>TPDDL_EOD!AC34+TPDDL_EOD!AD34</f>
        <v>6.44</v>
      </c>
      <c r="N34">
        <f t="shared" si="0"/>
        <v>35.5</v>
      </c>
      <c r="O34" s="154">
        <f t="shared" si="1"/>
        <v>0.10000000000000142</v>
      </c>
      <c r="P34">
        <v>4.3412128700273467</v>
      </c>
      <c r="Q34">
        <v>23.66</v>
      </c>
      <c r="R34">
        <v>0</v>
      </c>
      <c r="S34">
        <v>1.1170224037454397</v>
      </c>
      <c r="T34">
        <v>6.4817647262272153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13.57</v>
      </c>
      <c r="J35">
        <f>BYPL_EOD!AC35+BYPL_EOD!AD35</f>
        <v>7.43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13.775078414599374</v>
      </c>
      <c r="Q35">
        <v>7.5422868548617048</v>
      </c>
      <c r="R35">
        <v>0</v>
      </c>
      <c r="S35">
        <v>2.1012831479897347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13.57</v>
      </c>
      <c r="J36">
        <f>BYPL_EOD!AC36+BYPL_EOD!AD36</f>
        <v>7.43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13.775078414599374</v>
      </c>
      <c r="Q36">
        <v>7.5422868548617048</v>
      </c>
      <c r="R36">
        <v>0</v>
      </c>
      <c r="S36">
        <v>2.1012831479897347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13.57</v>
      </c>
      <c r="J37">
        <f>BYPL_EOD!AC37+BYPL_EOD!AD37</f>
        <v>7.43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13.775078414599374</v>
      </c>
      <c r="Q37">
        <v>7.5422868548617048</v>
      </c>
      <c r="R37">
        <v>0</v>
      </c>
      <c r="S37">
        <v>2.1012831479897347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13.57</v>
      </c>
      <c r="J38">
        <f>BYPL_EOD!AC38+BYPL_EOD!AD38</f>
        <v>7.43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13.775078414599374</v>
      </c>
      <c r="Q38">
        <v>7.5422868548617048</v>
      </c>
      <c r="R38">
        <v>0</v>
      </c>
      <c r="S38">
        <v>2.1012831479897347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13.57</v>
      </c>
      <c r="J39">
        <f>BYPL_EOD!AC39+BYPL_EOD!AD39</f>
        <v>7.43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35.07</v>
      </c>
      <c r="O39" s="154">
        <f t="shared" si="1"/>
        <v>0.22999999999999687</v>
      </c>
      <c r="P39">
        <v>13.658996293128029</v>
      </c>
      <c r="Q39">
        <v>7.4787282577701726</v>
      </c>
      <c r="R39">
        <v>0</v>
      </c>
      <c r="S39">
        <v>2.0835757057313939</v>
      </c>
      <c r="T39">
        <v>12.0786997433704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13.57</v>
      </c>
      <c r="J40">
        <f>BYPL_EOD!AC40+BYPL_EOD!AD40</f>
        <v>7.43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35.07</v>
      </c>
      <c r="O40" s="154">
        <f t="shared" si="1"/>
        <v>0.22999999999999687</v>
      </c>
      <c r="P40">
        <v>13.658996293128029</v>
      </c>
      <c r="Q40">
        <v>7.4787282577701726</v>
      </c>
      <c r="R40">
        <v>0</v>
      </c>
      <c r="S40">
        <v>2.0835757057313939</v>
      </c>
      <c r="T40">
        <v>12.0786997433704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13.57</v>
      </c>
      <c r="J41">
        <f>BYPL_EOD!AC41+BYPL_EOD!AD41</f>
        <v>7.43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35.07</v>
      </c>
      <c r="O41" s="154">
        <f t="shared" si="1"/>
        <v>0.22999999999999687</v>
      </c>
      <c r="P41">
        <v>13.658996293128029</v>
      </c>
      <c r="Q41">
        <v>7.4787282577701726</v>
      </c>
      <c r="R41">
        <v>0</v>
      </c>
      <c r="S41">
        <v>2.0835757057313939</v>
      </c>
      <c r="T41">
        <v>12.0786997433704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13.57</v>
      </c>
      <c r="J42">
        <f>BYPL_EOD!AC42+BYPL_EOD!AD42</f>
        <v>7.43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35.07</v>
      </c>
      <c r="O42" s="154">
        <f t="shared" si="1"/>
        <v>0.22999999999999687</v>
      </c>
      <c r="P42">
        <v>13.658996293128029</v>
      </c>
      <c r="Q42">
        <v>7.4787282577701726</v>
      </c>
      <c r="R42">
        <v>0</v>
      </c>
      <c r="S42">
        <v>2.0835757057313939</v>
      </c>
      <c r="T42">
        <v>12.0786997433704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12.57</v>
      </c>
      <c r="J43">
        <f>BYPL_EOD!AC43+BYPL_EOD!AD43</f>
        <v>7.43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34.07</v>
      </c>
      <c r="O43" s="154">
        <f t="shared" si="1"/>
        <v>0.22999999999999687</v>
      </c>
      <c r="P43">
        <v>12.654857646022894</v>
      </c>
      <c r="Q43">
        <v>7.4801584972116224</v>
      </c>
      <c r="R43">
        <v>0</v>
      </c>
      <c r="S43">
        <v>2.0839741708247721</v>
      </c>
      <c r="T43">
        <v>12.081009685940709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12.57</v>
      </c>
      <c r="J44">
        <f>BYPL_EOD!AC44+BYPL_EOD!AD44</f>
        <v>7.43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34.07</v>
      </c>
      <c r="O44" s="154">
        <f t="shared" si="1"/>
        <v>0.22999999999999687</v>
      </c>
      <c r="P44">
        <v>12.654857646022894</v>
      </c>
      <c r="Q44">
        <v>7.4801584972116224</v>
      </c>
      <c r="R44">
        <v>0</v>
      </c>
      <c r="S44">
        <v>2.0839741708247721</v>
      </c>
      <c r="T44">
        <v>12.081009685940709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11.57</v>
      </c>
      <c r="J45">
        <f>BYPL_EOD!AC45+BYPL_EOD!AD45</f>
        <v>7.43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33.07</v>
      </c>
      <c r="O45" s="154">
        <f t="shared" si="1"/>
        <v>0.22999999999999687</v>
      </c>
      <c r="P45">
        <v>11.650468702751738</v>
      </c>
      <c r="Q45">
        <v>7.4816752343513748</v>
      </c>
      <c r="R45">
        <v>0</v>
      </c>
      <c r="S45">
        <v>2.084396734200181</v>
      </c>
      <c r="T45">
        <v>12.083459328696703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11.57</v>
      </c>
      <c r="J46">
        <f>BYPL_EOD!AC46+BYPL_EOD!AD46</f>
        <v>7.43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0.22999999999999687</v>
      </c>
      <c r="P46">
        <v>11.650468702751738</v>
      </c>
      <c r="Q46">
        <v>7.4816752343513748</v>
      </c>
      <c r="R46">
        <v>0</v>
      </c>
      <c r="S46">
        <v>2.084396734200181</v>
      </c>
      <c r="T46">
        <v>12.083459328696703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5.39</v>
      </c>
      <c r="J47">
        <f>BYPL_EOD!AC47+BYPL_EOD!AD47</f>
        <v>18.489999999999998</v>
      </c>
      <c r="K47">
        <f>MES_EOD!AC47+MES_EOD!AD47</f>
        <v>0</v>
      </c>
      <c r="L47">
        <f>NDMC_EOD!AC47+NDMC_EOD!AD47</f>
        <v>1.4</v>
      </c>
      <c r="M47">
        <f>TPDDL_EOD!AC47+TPDDL_EOD!AD47</f>
        <v>8.09</v>
      </c>
      <c r="N47">
        <f t="shared" si="0"/>
        <v>33.369999999999997</v>
      </c>
      <c r="O47" s="154">
        <f t="shared" si="1"/>
        <v>-7.0000000000000284E-2</v>
      </c>
      <c r="P47">
        <v>5.3786934372190585</v>
      </c>
      <c r="Q47">
        <v>18.451213664968535</v>
      </c>
      <c r="R47">
        <v>0</v>
      </c>
      <c r="S47">
        <v>1.3970632304465087</v>
      </c>
      <c r="T47">
        <v>8.0730296673658977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5.39</v>
      </c>
      <c r="J48">
        <f>BYPL_EOD!AC48+BYPL_EOD!AD48</f>
        <v>18.489999999999998</v>
      </c>
      <c r="K48">
        <f>MES_EOD!AC48+MES_EOD!AD48</f>
        <v>0</v>
      </c>
      <c r="L48">
        <f>NDMC_EOD!AC48+NDMC_EOD!AD48</f>
        <v>1.4</v>
      </c>
      <c r="M48">
        <f>TPDDL_EOD!AC48+TPDDL_EOD!AD48</f>
        <v>8.09</v>
      </c>
      <c r="N48">
        <f t="shared" si="0"/>
        <v>33.369999999999997</v>
      </c>
      <c r="O48" s="154">
        <f t="shared" si="1"/>
        <v>-7.0000000000000284E-2</v>
      </c>
      <c r="P48">
        <v>5.3786934372190585</v>
      </c>
      <c r="Q48">
        <v>18.451213664968535</v>
      </c>
      <c r="R48">
        <v>0</v>
      </c>
      <c r="S48">
        <v>1.3970632304465087</v>
      </c>
      <c r="T48">
        <v>8.0730296673658977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5.39</v>
      </c>
      <c r="J49">
        <f>BYPL_EOD!AC49+BYPL_EOD!AD49</f>
        <v>18.489999999999998</v>
      </c>
      <c r="K49">
        <f>MES_EOD!AC49+MES_EOD!AD49</f>
        <v>0</v>
      </c>
      <c r="L49">
        <f>NDMC_EOD!AC49+NDMC_EOD!AD49</f>
        <v>1.4</v>
      </c>
      <c r="M49">
        <f>TPDDL_EOD!AC49+TPDDL_EOD!AD49</f>
        <v>8.09</v>
      </c>
      <c r="N49">
        <f t="shared" si="0"/>
        <v>33.369999999999997</v>
      </c>
      <c r="O49" s="154">
        <f t="shared" si="1"/>
        <v>-7.0000000000000284E-2</v>
      </c>
      <c r="P49">
        <v>5.3786934372190585</v>
      </c>
      <c r="Q49">
        <v>18.451213664968535</v>
      </c>
      <c r="R49">
        <v>0</v>
      </c>
      <c r="S49">
        <v>1.3970632304465087</v>
      </c>
      <c r="T49">
        <v>8.0730296673658977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5.39</v>
      </c>
      <c r="J50">
        <f>BYPL_EOD!AC50+BYPL_EOD!AD50</f>
        <v>18.489999999999998</v>
      </c>
      <c r="K50">
        <f>MES_EOD!AC50+MES_EOD!AD50</f>
        <v>0</v>
      </c>
      <c r="L50">
        <f>NDMC_EOD!AC50+NDMC_EOD!AD50</f>
        <v>1.4</v>
      </c>
      <c r="M50">
        <f>TPDDL_EOD!AC50+TPDDL_EOD!AD50</f>
        <v>8.09</v>
      </c>
      <c r="N50">
        <f t="shared" si="0"/>
        <v>33.369999999999997</v>
      </c>
      <c r="O50" s="154">
        <f t="shared" si="1"/>
        <v>-7.0000000000000284E-2</v>
      </c>
      <c r="P50">
        <v>5.3786934372190585</v>
      </c>
      <c r="Q50">
        <v>18.451213664968535</v>
      </c>
      <c r="R50">
        <v>0</v>
      </c>
      <c r="S50">
        <v>1.3970632304465087</v>
      </c>
      <c r="T50">
        <v>8.0730296673658977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5.55</v>
      </c>
      <c r="J51">
        <f>BYPL_EOD!AC51+BYPL_EOD!AD51</f>
        <v>19.04</v>
      </c>
      <c r="K51">
        <f>MES_EOD!AC51+MES_EOD!AD51</f>
        <v>0</v>
      </c>
      <c r="L51">
        <f>NDMC_EOD!AC51+NDMC_EOD!AD51</f>
        <v>1.44</v>
      </c>
      <c r="M51">
        <f>TPDDL_EOD!AC51+TPDDL_EOD!AD51</f>
        <v>8.33</v>
      </c>
      <c r="N51">
        <f t="shared" si="0"/>
        <v>34.36</v>
      </c>
      <c r="O51" s="154">
        <f t="shared" si="1"/>
        <v>-6.0000000000002274E-2</v>
      </c>
      <c r="P51">
        <v>5.5403084982537827</v>
      </c>
      <c r="Q51">
        <v>19.006752037252618</v>
      </c>
      <c r="R51">
        <v>0</v>
      </c>
      <c r="S51">
        <v>1.4374854481955761</v>
      </c>
      <c r="T51">
        <v>8.3154540162980197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5.55</v>
      </c>
      <c r="J52">
        <f>BYPL_EOD!AC52+BYPL_EOD!AD52</f>
        <v>19.04</v>
      </c>
      <c r="K52">
        <f>MES_EOD!AC52+MES_EOD!AD52</f>
        <v>0</v>
      </c>
      <c r="L52">
        <f>NDMC_EOD!AC52+NDMC_EOD!AD52</f>
        <v>1.44</v>
      </c>
      <c r="M52">
        <f>TPDDL_EOD!AC52+TPDDL_EOD!AD52</f>
        <v>8.33</v>
      </c>
      <c r="N52">
        <f t="shared" si="0"/>
        <v>34.36</v>
      </c>
      <c r="O52" s="154">
        <f t="shared" si="1"/>
        <v>-6.0000000000002274E-2</v>
      </c>
      <c r="P52">
        <v>5.5403084982537827</v>
      </c>
      <c r="Q52">
        <v>19.006752037252618</v>
      </c>
      <c r="R52">
        <v>0</v>
      </c>
      <c r="S52">
        <v>1.4374854481955761</v>
      </c>
      <c r="T52">
        <v>8.3154540162980197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12.57</v>
      </c>
      <c r="J53">
        <f>BYPL_EOD!AC53+BYPL_EOD!AD53</f>
        <v>7.43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34.07</v>
      </c>
      <c r="O53" s="154">
        <f t="shared" si="1"/>
        <v>0.22999999999999687</v>
      </c>
      <c r="P53">
        <v>12.654857646022894</v>
      </c>
      <c r="Q53">
        <v>7.4801584972116224</v>
      </c>
      <c r="R53">
        <v>0</v>
      </c>
      <c r="S53">
        <v>2.0839741708247721</v>
      </c>
      <c r="T53">
        <v>12.081009685940709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12.57</v>
      </c>
      <c r="J54">
        <f>BYPL_EOD!AC54+BYPL_EOD!AD54</f>
        <v>7.43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34.07</v>
      </c>
      <c r="O54" s="154">
        <f t="shared" si="1"/>
        <v>0.22999999999999687</v>
      </c>
      <c r="P54">
        <v>12.654857646022894</v>
      </c>
      <c r="Q54">
        <v>7.4801584972116224</v>
      </c>
      <c r="R54">
        <v>0</v>
      </c>
      <c r="S54">
        <v>2.0839741708247721</v>
      </c>
      <c r="T54">
        <v>12.081009685940709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12.57</v>
      </c>
      <c r="J55">
        <f>BYPL_EOD!AC55+BYPL_EOD!AD55</f>
        <v>7.43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34.07</v>
      </c>
      <c r="O55" s="154">
        <f t="shared" si="1"/>
        <v>0.22999999999999687</v>
      </c>
      <c r="P55">
        <v>12.654857646022894</v>
      </c>
      <c r="Q55">
        <v>7.4801584972116224</v>
      </c>
      <c r="R55">
        <v>0</v>
      </c>
      <c r="S55">
        <v>2.0839741708247721</v>
      </c>
      <c r="T55">
        <v>12.081009685940709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12.57</v>
      </c>
      <c r="J56">
        <f>BYPL_EOD!AC56+BYPL_EOD!AD56</f>
        <v>7.43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34.07</v>
      </c>
      <c r="O56" s="154">
        <f t="shared" si="1"/>
        <v>0.22999999999999687</v>
      </c>
      <c r="P56">
        <v>12.654857646022894</v>
      </c>
      <c r="Q56">
        <v>7.4801584972116224</v>
      </c>
      <c r="R56">
        <v>0</v>
      </c>
      <c r="S56">
        <v>2.0839741708247721</v>
      </c>
      <c r="T56">
        <v>12.081009685940709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12.57</v>
      </c>
      <c r="J57">
        <f>BYPL_EOD!AC57+BYPL_EOD!AD57</f>
        <v>7.43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34.07</v>
      </c>
      <c r="O57" s="154">
        <f t="shared" si="1"/>
        <v>0.22999999999999687</v>
      </c>
      <c r="P57">
        <v>12.654857646022894</v>
      </c>
      <c r="Q57">
        <v>7.4801584972116224</v>
      </c>
      <c r="R57">
        <v>0</v>
      </c>
      <c r="S57">
        <v>2.0839741708247721</v>
      </c>
      <c r="T57">
        <v>12.081009685940709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12.57</v>
      </c>
      <c r="J58">
        <f>BYPL_EOD!AC58+BYPL_EOD!AD58</f>
        <v>7.43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34.07</v>
      </c>
      <c r="O58" s="154">
        <f t="shared" si="1"/>
        <v>0.22999999999999687</v>
      </c>
      <c r="P58">
        <v>12.654857646022894</v>
      </c>
      <c r="Q58">
        <v>7.4801584972116224</v>
      </c>
      <c r="R58">
        <v>0</v>
      </c>
      <c r="S58">
        <v>2.0839741708247721</v>
      </c>
      <c r="T58">
        <v>12.081009685940709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12.57</v>
      </c>
      <c r="J59">
        <f>BYPL_EOD!AC59+BYPL_EOD!AD59</f>
        <v>7.43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34.07</v>
      </c>
      <c r="O59" s="154">
        <f t="shared" si="1"/>
        <v>0.22999999999999687</v>
      </c>
      <c r="P59">
        <v>12.654857646022894</v>
      </c>
      <c r="Q59">
        <v>7.4801584972116224</v>
      </c>
      <c r="R59">
        <v>0</v>
      </c>
      <c r="S59">
        <v>2.0839741708247721</v>
      </c>
      <c r="T59">
        <v>12.081009685940709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12.57</v>
      </c>
      <c r="J60">
        <f>BYPL_EOD!AC60+BYPL_EOD!AD60</f>
        <v>7.43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34.07</v>
      </c>
      <c r="O60" s="154">
        <f t="shared" si="1"/>
        <v>0.22999999999999687</v>
      </c>
      <c r="P60">
        <v>12.654857646022894</v>
      </c>
      <c r="Q60">
        <v>7.4801584972116224</v>
      </c>
      <c r="R60">
        <v>0</v>
      </c>
      <c r="S60">
        <v>2.0839741708247721</v>
      </c>
      <c r="T60">
        <v>12.081009685940709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12.57</v>
      </c>
      <c r="J61">
        <f>BYPL_EOD!AC61+BYPL_EOD!AD61</f>
        <v>7.43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34.07</v>
      </c>
      <c r="O61" s="154">
        <f t="shared" si="1"/>
        <v>0.22999999999999687</v>
      </c>
      <c r="P61">
        <v>12.654857646022894</v>
      </c>
      <c r="Q61">
        <v>7.4801584972116224</v>
      </c>
      <c r="R61">
        <v>0</v>
      </c>
      <c r="S61">
        <v>2.0839741708247721</v>
      </c>
      <c r="T61">
        <v>12.081009685940709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13.57</v>
      </c>
      <c r="J62">
        <f>BYPL_EOD!AC62+BYPL_EOD!AD62</f>
        <v>7.43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35.07</v>
      </c>
      <c r="O62" s="154">
        <f t="shared" si="1"/>
        <v>0.22999999999999687</v>
      </c>
      <c r="P62">
        <v>13.658996293128029</v>
      </c>
      <c r="Q62">
        <v>7.4787282577701726</v>
      </c>
      <c r="R62">
        <v>0</v>
      </c>
      <c r="S62">
        <v>2.0835757057313939</v>
      </c>
      <c r="T62">
        <v>12.0786997433704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14.21</v>
      </c>
      <c r="J63">
        <f>BYPL_EOD!AC63+BYPL_EOD!AD63</f>
        <v>7.78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36.06</v>
      </c>
      <c r="O63" s="154">
        <f t="shared" si="1"/>
        <v>0.23999999999999488</v>
      </c>
      <c r="P63">
        <v>14.304575707154742</v>
      </c>
      <c r="Q63">
        <v>7.8317803660565719</v>
      </c>
      <c r="R63">
        <v>0</v>
      </c>
      <c r="S63">
        <v>2.0837770382695502</v>
      </c>
      <c r="T63">
        <v>12.079866888519133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14.21</v>
      </c>
      <c r="J64">
        <f>BYPL_EOD!AC64+BYPL_EOD!AD64</f>
        <v>7.78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36.06</v>
      </c>
      <c r="O64" s="154">
        <f t="shared" si="1"/>
        <v>0.23999999999999488</v>
      </c>
      <c r="P64">
        <v>14.304575707154742</v>
      </c>
      <c r="Q64">
        <v>7.8317803660565719</v>
      </c>
      <c r="R64">
        <v>0</v>
      </c>
      <c r="S64">
        <v>2.0837770382695502</v>
      </c>
      <c r="T64">
        <v>12.079866888519133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5.87</v>
      </c>
      <c r="J65">
        <f>BYPL_EOD!AC65+BYPL_EOD!AD65</f>
        <v>20.12</v>
      </c>
      <c r="K65">
        <f>MES_EOD!AC65+MES_EOD!AD65</f>
        <v>0</v>
      </c>
      <c r="L65">
        <f>NDMC_EOD!AC65+NDMC_EOD!AD65</f>
        <v>1.52</v>
      </c>
      <c r="M65">
        <f>TPDDL_EOD!AC65+TPDDL_EOD!AD65</f>
        <v>8.8000000000000007</v>
      </c>
      <c r="N65">
        <f t="shared" si="0"/>
        <v>36.31</v>
      </c>
      <c r="O65" s="154">
        <f t="shared" si="1"/>
        <v>-1.0000000000005116E-2</v>
      </c>
      <c r="P65">
        <v>5.8683833654640587</v>
      </c>
      <c r="Q65">
        <v>20.114458826769482</v>
      </c>
      <c r="R65">
        <v>0</v>
      </c>
      <c r="S65">
        <v>1.5195813825392452</v>
      </c>
      <c r="T65">
        <v>8.7975764252272093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14.21</v>
      </c>
      <c r="J66">
        <f>BYPL_EOD!AC66+BYPL_EOD!AD66</f>
        <v>7.78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36.06</v>
      </c>
      <c r="O66" s="154">
        <f t="shared" si="1"/>
        <v>0.23999999999999488</v>
      </c>
      <c r="P66">
        <v>14.304575707154742</v>
      </c>
      <c r="Q66">
        <v>7.8317803660565719</v>
      </c>
      <c r="R66">
        <v>0</v>
      </c>
      <c r="S66">
        <v>2.0837770382695502</v>
      </c>
      <c r="T66">
        <v>12.079866888519133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12.57</v>
      </c>
      <c r="J67">
        <f>BYPL_EOD!AC67+BYPL_EOD!AD67</f>
        <v>7.43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34.07</v>
      </c>
      <c r="O67" s="154">
        <f t="shared" ref="O67:O98" si="7">G67-N67</f>
        <v>0.22999999999999687</v>
      </c>
      <c r="P67">
        <v>12.654857646022894</v>
      </c>
      <c r="Q67">
        <v>7.4801584972116224</v>
      </c>
      <c r="R67">
        <v>0</v>
      </c>
      <c r="S67">
        <v>2.0839741708247721</v>
      </c>
      <c r="T67">
        <v>12.081009685940709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12.57</v>
      </c>
      <c r="J68">
        <f>BYPL_EOD!AC68+BYPL_EOD!AD68</f>
        <v>7.43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34.07</v>
      </c>
      <c r="O68" s="154">
        <f t="shared" si="7"/>
        <v>0.22999999999999687</v>
      </c>
      <c r="P68">
        <v>12.654857646022894</v>
      </c>
      <c r="Q68">
        <v>7.4801584972116224</v>
      </c>
      <c r="R68">
        <v>0</v>
      </c>
      <c r="S68">
        <v>2.0839741708247721</v>
      </c>
      <c r="T68">
        <v>12.081009685940709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12.57</v>
      </c>
      <c r="J69">
        <f>BYPL_EOD!AC69+BYPL_EOD!AD69</f>
        <v>7.43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34.07</v>
      </c>
      <c r="O69" s="154">
        <f t="shared" si="7"/>
        <v>0.22999999999999687</v>
      </c>
      <c r="P69">
        <v>12.654857646022894</v>
      </c>
      <c r="Q69">
        <v>7.4801584972116224</v>
      </c>
      <c r="R69">
        <v>0</v>
      </c>
      <c r="S69">
        <v>2.0839741708247721</v>
      </c>
      <c r="T69">
        <v>12.081009685940709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13.57</v>
      </c>
      <c r="J70">
        <f>BYPL_EOD!AC70+BYPL_EOD!AD70</f>
        <v>7.43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35.07</v>
      </c>
      <c r="O70" s="154">
        <f t="shared" si="7"/>
        <v>0.22999999999999687</v>
      </c>
      <c r="P70">
        <v>13.658996293128029</v>
      </c>
      <c r="Q70">
        <v>7.4787282577701726</v>
      </c>
      <c r="R70">
        <v>0</v>
      </c>
      <c r="S70">
        <v>2.0835757057313939</v>
      </c>
      <c r="T70">
        <v>12.0786997433704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13.57</v>
      </c>
      <c r="J71">
        <f>BYPL_EOD!AC71+BYPL_EOD!AD71</f>
        <v>7.43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35.07</v>
      </c>
      <c r="O71" s="154">
        <f t="shared" si="7"/>
        <v>0.22999999999999687</v>
      </c>
      <c r="P71">
        <v>13.658996293128029</v>
      </c>
      <c r="Q71">
        <v>7.4787282577701726</v>
      </c>
      <c r="R71">
        <v>0</v>
      </c>
      <c r="S71">
        <v>2.0835757057313939</v>
      </c>
      <c r="T71">
        <v>12.0786997433704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13.57</v>
      </c>
      <c r="J72">
        <f>BYPL_EOD!AC72+BYPL_EOD!AD72</f>
        <v>7.43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35.07</v>
      </c>
      <c r="O72" s="154">
        <f t="shared" si="7"/>
        <v>0.22999999999999687</v>
      </c>
      <c r="P72">
        <v>13.658996293128029</v>
      </c>
      <c r="Q72">
        <v>7.4787282577701726</v>
      </c>
      <c r="R72">
        <v>0</v>
      </c>
      <c r="S72">
        <v>2.0835757057313939</v>
      </c>
      <c r="T72">
        <v>12.0786997433704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13.57</v>
      </c>
      <c r="J73">
        <f>BYPL_EOD!AC73+BYPL_EOD!AD73</f>
        <v>7.43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35.07</v>
      </c>
      <c r="O73" s="154">
        <f t="shared" si="7"/>
        <v>0.22999999999999687</v>
      </c>
      <c r="P73">
        <v>13.658996293128029</v>
      </c>
      <c r="Q73">
        <v>7.4787282577701726</v>
      </c>
      <c r="R73">
        <v>0</v>
      </c>
      <c r="S73">
        <v>2.0835757057313939</v>
      </c>
      <c r="T73">
        <v>12.0786997433704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13.57</v>
      </c>
      <c r="J74">
        <f>BYPL_EOD!AC74+BYPL_EOD!AD74</f>
        <v>7.43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35.07</v>
      </c>
      <c r="O74" s="154">
        <f t="shared" si="7"/>
        <v>0.22999999999999687</v>
      </c>
      <c r="P74">
        <v>13.658996293128029</v>
      </c>
      <c r="Q74">
        <v>7.4787282577701726</v>
      </c>
      <c r="R74">
        <v>0</v>
      </c>
      <c r="S74">
        <v>2.0835757057313939</v>
      </c>
      <c r="T74">
        <v>12.0786997433704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13.57</v>
      </c>
      <c r="J75">
        <f>BYPL_EOD!AC75+BYPL_EOD!AD75</f>
        <v>7.43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35.07</v>
      </c>
      <c r="O75" s="154">
        <f t="shared" si="7"/>
        <v>0.53000000000000114</v>
      </c>
      <c r="P75">
        <v>13.775078414599374</v>
      </c>
      <c r="Q75">
        <v>7.5422868548617048</v>
      </c>
      <c r="R75">
        <v>0</v>
      </c>
      <c r="S75">
        <v>2.1012831479897347</v>
      </c>
      <c r="T75">
        <v>12.181351582549187</v>
      </c>
      <c r="U75" s="156">
        <f t="shared" si="8"/>
        <v>35.599999999999994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13.57</v>
      </c>
      <c r="J76">
        <f>BYPL_EOD!AC76+BYPL_EOD!AD76</f>
        <v>7.43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35.07</v>
      </c>
      <c r="O76" s="154">
        <f t="shared" si="7"/>
        <v>0.53000000000000114</v>
      </c>
      <c r="P76">
        <v>13.775078414599374</v>
      </c>
      <c r="Q76">
        <v>7.5422868548617048</v>
      </c>
      <c r="R76">
        <v>0</v>
      </c>
      <c r="S76">
        <v>2.1012831479897347</v>
      </c>
      <c r="T76">
        <v>12.181351582549187</v>
      </c>
      <c r="U76" s="156">
        <f t="shared" si="8"/>
        <v>35.599999999999994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13.57</v>
      </c>
      <c r="J77">
        <f>BYPL_EOD!AC77+BYPL_EOD!AD77</f>
        <v>7.43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35.07</v>
      </c>
      <c r="O77" s="154">
        <f t="shared" si="7"/>
        <v>0.53000000000000114</v>
      </c>
      <c r="P77">
        <v>13.775078414599374</v>
      </c>
      <c r="Q77">
        <v>7.5422868548617048</v>
      </c>
      <c r="R77">
        <v>0</v>
      </c>
      <c r="S77">
        <v>2.1012831479897347</v>
      </c>
      <c r="T77">
        <v>12.181351582549187</v>
      </c>
      <c r="U77" s="156">
        <f t="shared" si="8"/>
        <v>35.599999999999994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13.57</v>
      </c>
      <c r="J78">
        <f>BYPL_EOD!AC78+BYPL_EOD!AD78</f>
        <v>7.43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35.07</v>
      </c>
      <c r="O78" s="154">
        <f t="shared" si="7"/>
        <v>0.53000000000000114</v>
      </c>
      <c r="P78">
        <v>13.775078414599374</v>
      </c>
      <c r="Q78">
        <v>7.5422868548617048</v>
      </c>
      <c r="R78">
        <v>0</v>
      </c>
      <c r="S78">
        <v>2.1012831479897347</v>
      </c>
      <c r="T78">
        <v>12.181351582549187</v>
      </c>
      <c r="U78" s="156">
        <f t="shared" si="8"/>
        <v>35.599999999999994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14.21</v>
      </c>
      <c r="J79">
        <f>BYPL_EOD!AC79+BYPL_EOD!AD79</f>
        <v>7.78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36.06</v>
      </c>
      <c r="O79" s="154">
        <f t="shared" si="7"/>
        <v>0.53999999999999915</v>
      </c>
      <c r="P79">
        <v>14.422795341098171</v>
      </c>
      <c r="Q79">
        <v>7.8965058236272876</v>
      </c>
      <c r="R79">
        <v>0</v>
      </c>
      <c r="S79">
        <v>2.100998336106489</v>
      </c>
      <c r="T79">
        <v>12.179700499168053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14.21</v>
      </c>
      <c r="J80">
        <f>BYPL_EOD!AC80+BYPL_EOD!AD80</f>
        <v>7.78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36.06</v>
      </c>
      <c r="O80" s="154">
        <f t="shared" si="7"/>
        <v>0.53999999999999915</v>
      </c>
      <c r="P80">
        <v>14.422795341098171</v>
      </c>
      <c r="Q80">
        <v>7.8965058236272876</v>
      </c>
      <c r="R80">
        <v>0</v>
      </c>
      <c r="S80">
        <v>2.100998336106489</v>
      </c>
      <c r="T80">
        <v>12.179700499168053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36.06</v>
      </c>
      <c r="O81" s="154">
        <f t="shared" si="7"/>
        <v>0.53999999999999915</v>
      </c>
      <c r="P81">
        <v>14.422795341098171</v>
      </c>
      <c r="Q81">
        <v>7.8965058236272876</v>
      </c>
      <c r="R81">
        <v>0</v>
      </c>
      <c r="S81">
        <v>2.100998336106489</v>
      </c>
      <c r="T81">
        <v>12.179700499168053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36.06</v>
      </c>
      <c r="O82" s="154">
        <f t="shared" si="7"/>
        <v>0.53999999999999915</v>
      </c>
      <c r="P82">
        <v>14.422795341098171</v>
      </c>
      <c r="Q82">
        <v>7.8965058236272876</v>
      </c>
      <c r="R82">
        <v>0</v>
      </c>
      <c r="S82">
        <v>2.100998336106489</v>
      </c>
      <c r="T82">
        <v>12.179700499168053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36.06</v>
      </c>
      <c r="O83" s="154">
        <f t="shared" si="7"/>
        <v>0.53999999999999915</v>
      </c>
      <c r="P83">
        <v>14.422795341098171</v>
      </c>
      <c r="Q83">
        <v>7.8965058236272876</v>
      </c>
      <c r="R83">
        <v>0</v>
      </c>
      <c r="S83">
        <v>2.100998336106489</v>
      </c>
      <c r="T83">
        <v>12.179700499168053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36.06</v>
      </c>
      <c r="O84" s="154">
        <f t="shared" si="7"/>
        <v>0.53999999999999915</v>
      </c>
      <c r="P84">
        <v>14.422795341098171</v>
      </c>
      <c r="Q84">
        <v>7.8965058236272876</v>
      </c>
      <c r="R84">
        <v>0</v>
      </c>
      <c r="S84">
        <v>2.100998336106489</v>
      </c>
      <c r="T84">
        <v>12.179700499168053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36.06</v>
      </c>
      <c r="O85" s="154">
        <f t="shared" si="7"/>
        <v>0.53999999999999915</v>
      </c>
      <c r="P85">
        <v>14.422795341098171</v>
      </c>
      <c r="Q85">
        <v>7.8965058236272876</v>
      </c>
      <c r="R85">
        <v>0</v>
      </c>
      <c r="S85">
        <v>2.100998336106489</v>
      </c>
      <c r="T85">
        <v>12.179700499168053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36.06</v>
      </c>
      <c r="O86" s="154">
        <f t="shared" si="7"/>
        <v>0.53999999999999915</v>
      </c>
      <c r="P86">
        <v>14.422795341098171</v>
      </c>
      <c r="Q86">
        <v>7.8965058236272876</v>
      </c>
      <c r="R86">
        <v>0</v>
      </c>
      <c r="S86">
        <v>2.100998336106489</v>
      </c>
      <c r="T86">
        <v>12.179700499168053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36.06</v>
      </c>
      <c r="O87" s="154">
        <f t="shared" si="7"/>
        <v>0.53999999999999915</v>
      </c>
      <c r="P87">
        <v>14.422795341098171</v>
      </c>
      <c r="Q87">
        <v>7.8965058236272876</v>
      </c>
      <c r="R87">
        <v>0</v>
      </c>
      <c r="S87">
        <v>2.100998336106489</v>
      </c>
      <c r="T87">
        <v>12.179700499168053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36.06</v>
      </c>
      <c r="O88" s="154">
        <f t="shared" si="7"/>
        <v>0.53999999999999915</v>
      </c>
      <c r="P88">
        <v>14.422795341098171</v>
      </c>
      <c r="Q88">
        <v>7.8965058236272876</v>
      </c>
      <c r="R88">
        <v>0</v>
      </c>
      <c r="S88">
        <v>2.100998336106489</v>
      </c>
      <c r="T88">
        <v>12.179700499168053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36.06</v>
      </c>
      <c r="O89" s="154">
        <f t="shared" si="7"/>
        <v>0.53999999999999915</v>
      </c>
      <c r="P89">
        <v>14.422795341098171</v>
      </c>
      <c r="Q89">
        <v>7.8965058236272876</v>
      </c>
      <c r="R89">
        <v>0</v>
      </c>
      <c r="S89">
        <v>2.100998336106489</v>
      </c>
      <c r="T89">
        <v>12.179700499168053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36.06</v>
      </c>
      <c r="O90" s="154">
        <f t="shared" si="7"/>
        <v>0.53999999999999915</v>
      </c>
      <c r="P90">
        <v>14.422795341098171</v>
      </c>
      <c r="Q90">
        <v>7.8965058236272876</v>
      </c>
      <c r="R90">
        <v>0</v>
      </c>
      <c r="S90">
        <v>2.100998336106489</v>
      </c>
      <c r="T90">
        <v>12.179700499168053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36.06</v>
      </c>
      <c r="O91" s="154">
        <f t="shared" si="7"/>
        <v>0.53999999999999915</v>
      </c>
      <c r="P91">
        <v>14.422795341098171</v>
      </c>
      <c r="Q91">
        <v>7.8965058236272876</v>
      </c>
      <c r="R91">
        <v>0</v>
      </c>
      <c r="S91">
        <v>2.100998336106489</v>
      </c>
      <c r="T91">
        <v>12.179700499168053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36.06</v>
      </c>
      <c r="O92" s="154">
        <f t="shared" si="7"/>
        <v>0.53999999999999915</v>
      </c>
      <c r="P92">
        <v>14.422795341098171</v>
      </c>
      <c r="Q92">
        <v>7.8965058236272876</v>
      </c>
      <c r="R92">
        <v>0</v>
      </c>
      <c r="S92">
        <v>2.100998336106489</v>
      </c>
      <c r="T92">
        <v>12.179700499168053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36.06</v>
      </c>
      <c r="O93" s="154">
        <f t="shared" si="7"/>
        <v>0.53999999999999915</v>
      </c>
      <c r="P93">
        <v>14.422795341098171</v>
      </c>
      <c r="Q93">
        <v>7.8965058236272876</v>
      </c>
      <c r="R93">
        <v>0</v>
      </c>
      <c r="S93">
        <v>2.100998336106489</v>
      </c>
      <c r="T93">
        <v>12.179700499168053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36.06</v>
      </c>
      <c r="O94" s="154">
        <f t="shared" si="7"/>
        <v>0.53999999999999915</v>
      </c>
      <c r="P94">
        <v>14.422795341098171</v>
      </c>
      <c r="Q94">
        <v>7.8965058236272876</v>
      </c>
      <c r="R94">
        <v>0</v>
      </c>
      <c r="S94">
        <v>2.100998336106489</v>
      </c>
      <c r="T94">
        <v>12.179700499168053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36.06</v>
      </c>
      <c r="O95" s="154">
        <f t="shared" si="7"/>
        <v>0.53999999999999915</v>
      </c>
      <c r="P95">
        <v>14.422795341098171</v>
      </c>
      <c r="Q95">
        <v>7.8965058236272876</v>
      </c>
      <c r="R95">
        <v>0</v>
      </c>
      <c r="S95">
        <v>2.100998336106489</v>
      </c>
      <c r="T95">
        <v>12.179700499168053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36.06</v>
      </c>
      <c r="O96" s="154">
        <f t="shared" si="7"/>
        <v>0.53999999999999915</v>
      </c>
      <c r="P96">
        <v>14.422795341098171</v>
      </c>
      <c r="Q96">
        <v>7.8965058236272876</v>
      </c>
      <c r="R96">
        <v>0</v>
      </c>
      <c r="S96">
        <v>2.100998336106489</v>
      </c>
      <c r="T96">
        <v>12.179700499168053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0.85419999999999985</v>
      </c>
      <c r="E99" s="156">
        <f t="shared" si="12"/>
        <v>0</v>
      </c>
      <c r="F99" s="156">
        <f t="shared" si="12"/>
        <v>2.016</v>
      </c>
      <c r="G99" s="156">
        <f t="shared" si="12"/>
        <v>0.85419999999999985</v>
      </c>
      <c r="H99" s="156"/>
      <c r="I99" s="156">
        <f t="shared" si="12"/>
        <v>0.30834500000000048</v>
      </c>
      <c r="J99" s="156">
        <f t="shared" si="12"/>
        <v>0.2097099999999997</v>
      </c>
      <c r="K99" s="156">
        <f t="shared" si="12"/>
        <v>0</v>
      </c>
      <c r="L99" s="156">
        <f t="shared" si="12"/>
        <v>4.8077499999999905E-2</v>
      </c>
      <c r="M99" s="156">
        <f t="shared" si="12"/>
        <v>0.27867500000000006</v>
      </c>
      <c r="N99" s="156">
        <f t="shared" si="12"/>
        <v>0.84480749999999982</v>
      </c>
      <c r="O99" s="156">
        <f t="shared" si="12"/>
        <v>9.3924999999999738E-3</v>
      </c>
      <c r="P99" s="156">
        <f t="shared" si="12"/>
        <v>0.31202393947529877</v>
      </c>
      <c r="Q99" s="156">
        <f t="shared" si="12"/>
        <v>0.21167927329667369</v>
      </c>
      <c r="R99" s="156">
        <f t="shared" si="12"/>
        <v>0</v>
      </c>
      <c r="S99" s="156">
        <f t="shared" si="12"/>
        <v>4.8628277254912866E-2</v>
      </c>
      <c r="T99" s="156">
        <f t="shared" si="12"/>
        <v>0.28186850997311497</v>
      </c>
      <c r="U99" s="156">
        <f t="shared" si="12"/>
        <v>0.85419999999999985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44819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K79" activePane="bottomRight" state="frozen"/>
      <selection activeCell="Q1" sqref="Q1:Q99"/>
      <selection pane="topRight" activeCell="Q1" sqref="Q1:Q99"/>
      <selection pane="bottomLeft" activeCell="Q1" sqref="Q1:Q99"/>
      <selection pane="bottomRight" activeCell="X17" sqref="X17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251.81199999999998</v>
      </c>
      <c r="E3">
        <f>BAWANA!AM3</f>
        <v>0</v>
      </c>
      <c r="F3">
        <f>(B3+C3)*0.8</f>
        <v>256</v>
      </c>
      <c r="G3">
        <f>(D3+E3)</f>
        <v>251.81199999999998</v>
      </c>
      <c r="H3" s="154"/>
      <c r="I3">
        <f>BRPL_EOD!AK3+BRPL_EOD!AL3</f>
        <v>98.77</v>
      </c>
      <c r="J3">
        <f>BYPL_EOD!AK3+BYPL_EOD!AL3</f>
        <v>49.5</v>
      </c>
      <c r="K3">
        <f>MES_EOD!AK3+MES_EOD!AL3</f>
        <v>5.77</v>
      </c>
      <c r="L3">
        <f>NDMC_EOD!AK3+NDMC_EOD!AL3</f>
        <v>28.49</v>
      </c>
      <c r="M3">
        <f>TPDDL_EOD!AK3+TPDDL_EOD!AL3</f>
        <v>69.010000000000005</v>
      </c>
      <c r="N3">
        <f t="shared" ref="N3:N66" si="0">SUM(I3:M3)</f>
        <v>251.54000000000002</v>
      </c>
      <c r="O3" s="154">
        <f t="shared" ref="O3:O66" si="1">G3-N3</f>
        <v>0.27199999999996294</v>
      </c>
      <c r="P3">
        <v>98.876803848294486</v>
      </c>
      <c r="Q3">
        <v>49.553526278126732</v>
      </c>
      <c r="R3">
        <v>5.776239325753358</v>
      </c>
      <c r="S3">
        <v>28.52080734674405</v>
      </c>
      <c r="T3">
        <v>69.084623201081328</v>
      </c>
      <c r="U3" s="156">
        <f t="shared" ref="U3:U66" si="2">SUM(P3:T3)</f>
        <v>251.81199999999995</v>
      </c>
      <c r="V3" s="154">
        <f t="shared" ref="V3:V66" si="3">G3-U3</f>
        <v>0</v>
      </c>
      <c r="Y3">
        <f>BAWANA!AW3+BAWANA!AX3</f>
        <v>31.73</v>
      </c>
      <c r="Z3">
        <f>BAWANA!BD3+BAWANA!BE3</f>
        <v>0</v>
      </c>
      <c r="AA3">
        <f>BAWANA!X3+BAWANA!Y3</f>
        <v>31.73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251.81199999999998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251.81199999999998</v>
      </c>
      <c r="H4" s="154"/>
      <c r="I4">
        <f>BRPL_EOD!AK4+BRPL_EOD!AL4</f>
        <v>98.77</v>
      </c>
      <c r="J4">
        <f>BYPL_EOD!AK4+BYPL_EOD!AL4</f>
        <v>49.5</v>
      </c>
      <c r="K4">
        <f>MES_EOD!AK4+MES_EOD!AL4</f>
        <v>5.77</v>
      </c>
      <c r="L4">
        <f>NDMC_EOD!AK4+NDMC_EOD!AL4</f>
        <v>28.49</v>
      </c>
      <c r="M4">
        <f>TPDDL_EOD!AK4+TPDDL_EOD!AL4</f>
        <v>69.010000000000005</v>
      </c>
      <c r="N4">
        <f t="shared" si="0"/>
        <v>251.54000000000002</v>
      </c>
      <c r="O4" s="154">
        <f t="shared" si="1"/>
        <v>0.27199999999996294</v>
      </c>
      <c r="P4">
        <v>98.876803848294486</v>
      </c>
      <c r="Q4">
        <v>49.553526278126732</v>
      </c>
      <c r="R4">
        <v>5.776239325753358</v>
      </c>
      <c r="S4">
        <v>28.52080734674405</v>
      </c>
      <c r="T4">
        <v>69.084623201081328</v>
      </c>
      <c r="U4" s="156">
        <f t="shared" si="2"/>
        <v>251.81199999999995</v>
      </c>
      <c r="V4" s="154">
        <f t="shared" si="3"/>
        <v>0</v>
      </c>
      <c r="Y4">
        <f>BAWANA!AW4+BAWANA!AX4</f>
        <v>31.73</v>
      </c>
      <c r="Z4">
        <f>BAWANA!BD4+BAWANA!BE4</f>
        <v>0</v>
      </c>
      <c r="AA4">
        <f>BAWANA!X4+BAWANA!Y4</f>
        <v>31.73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253.69</v>
      </c>
      <c r="E5">
        <f>BAWANA!AM5</f>
        <v>0</v>
      </c>
      <c r="F5">
        <f t="shared" si="4"/>
        <v>256</v>
      </c>
      <c r="G5">
        <f t="shared" si="5"/>
        <v>253.69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28.73</v>
      </c>
      <c r="M5">
        <f>TPDDL_EOD!AK5+TPDDL_EOD!AL5</f>
        <v>69.599999999999994</v>
      </c>
      <c r="N5">
        <f t="shared" si="0"/>
        <v>253.69</v>
      </c>
      <c r="O5" s="154">
        <f t="shared" si="1"/>
        <v>0</v>
      </c>
      <c r="P5">
        <v>99.62</v>
      </c>
      <c r="Q5">
        <v>49.92</v>
      </c>
      <c r="R5">
        <v>5.82</v>
      </c>
      <c r="S5">
        <v>28.73</v>
      </c>
      <c r="T5">
        <v>69.599999999999994</v>
      </c>
      <c r="U5" s="156">
        <f t="shared" si="2"/>
        <v>253.69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253.69</v>
      </c>
      <c r="E6">
        <f>BAWANA!AM6</f>
        <v>0</v>
      </c>
      <c r="F6">
        <f t="shared" si="4"/>
        <v>256</v>
      </c>
      <c r="G6">
        <f t="shared" si="5"/>
        <v>253.69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28.73</v>
      </c>
      <c r="M6">
        <f>TPDDL_EOD!AK6+TPDDL_EOD!AL6</f>
        <v>69.599999999999994</v>
      </c>
      <c r="N6">
        <f t="shared" si="0"/>
        <v>253.69</v>
      </c>
      <c r="O6" s="154">
        <f t="shared" si="1"/>
        <v>0</v>
      </c>
      <c r="P6">
        <v>99.62</v>
      </c>
      <c r="Q6">
        <v>49.92</v>
      </c>
      <c r="R6">
        <v>5.82</v>
      </c>
      <c r="S6">
        <v>28.73</v>
      </c>
      <c r="T6">
        <v>69.599999999999994</v>
      </c>
      <c r="U6" s="156">
        <f t="shared" si="2"/>
        <v>253.69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253.69</v>
      </c>
      <c r="E7">
        <f>BAWANA!AM7</f>
        <v>0</v>
      </c>
      <c r="F7">
        <f t="shared" si="4"/>
        <v>256</v>
      </c>
      <c r="G7">
        <f t="shared" si="5"/>
        <v>253.69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28.73</v>
      </c>
      <c r="M7">
        <f>TPDDL_EOD!AK7+TPDDL_EOD!AL7</f>
        <v>69.599999999999994</v>
      </c>
      <c r="N7">
        <f t="shared" si="0"/>
        <v>253.69</v>
      </c>
      <c r="O7" s="154">
        <f t="shared" si="1"/>
        <v>0</v>
      </c>
      <c r="P7">
        <v>99.62</v>
      </c>
      <c r="Q7">
        <v>49.92</v>
      </c>
      <c r="R7">
        <v>5.82</v>
      </c>
      <c r="S7">
        <v>28.73</v>
      </c>
      <c r="T7">
        <v>69.599999999999994</v>
      </c>
      <c r="U7" s="156">
        <f t="shared" si="2"/>
        <v>253.69</v>
      </c>
      <c r="V7" s="154">
        <f t="shared" si="3"/>
        <v>0</v>
      </c>
      <c r="Y7">
        <f>BAWANA!AW7+BAWANA!AX7</f>
        <v>32</v>
      </c>
      <c r="Z7">
        <f>BAWANA!BD7+BAWANA!BE7</f>
        <v>0</v>
      </c>
      <c r="AA7">
        <f>BAWANA!X7+BAWANA!Y7</f>
        <v>32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253.69</v>
      </c>
      <c r="E8">
        <f>BAWANA!AM8</f>
        <v>0</v>
      </c>
      <c r="F8">
        <f t="shared" si="4"/>
        <v>256</v>
      </c>
      <c r="G8">
        <f t="shared" si="5"/>
        <v>253.69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28.73</v>
      </c>
      <c r="M8">
        <f>TPDDL_EOD!AK8+TPDDL_EOD!AL8</f>
        <v>69.599999999999994</v>
      </c>
      <c r="N8">
        <f t="shared" si="0"/>
        <v>253.69</v>
      </c>
      <c r="O8" s="154">
        <f t="shared" si="1"/>
        <v>0</v>
      </c>
      <c r="P8">
        <v>99.62</v>
      </c>
      <c r="Q8">
        <v>49.92</v>
      </c>
      <c r="R8">
        <v>5.82</v>
      </c>
      <c r="S8">
        <v>28.73</v>
      </c>
      <c r="T8">
        <v>69.599999999999994</v>
      </c>
      <c r="U8" s="156">
        <f t="shared" si="2"/>
        <v>253.69</v>
      </c>
      <c r="V8" s="154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253.69</v>
      </c>
      <c r="E9">
        <f>BAWANA!AM9</f>
        <v>0</v>
      </c>
      <c r="F9">
        <f t="shared" si="4"/>
        <v>256</v>
      </c>
      <c r="G9">
        <f t="shared" si="5"/>
        <v>253.69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28.73</v>
      </c>
      <c r="M9">
        <f>TPDDL_EOD!AK9+TPDDL_EOD!AL9</f>
        <v>69.599999999999994</v>
      </c>
      <c r="N9">
        <f t="shared" si="0"/>
        <v>253.69</v>
      </c>
      <c r="O9" s="154">
        <f t="shared" si="1"/>
        <v>0</v>
      </c>
      <c r="P9">
        <v>99.62</v>
      </c>
      <c r="Q9">
        <v>49.92</v>
      </c>
      <c r="R9">
        <v>5.82</v>
      </c>
      <c r="S9">
        <v>28.73</v>
      </c>
      <c r="T9">
        <v>69.599999999999994</v>
      </c>
      <c r="U9" s="156">
        <f t="shared" si="2"/>
        <v>253.69</v>
      </c>
      <c r="V9" s="154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253.69</v>
      </c>
      <c r="E10">
        <f>BAWANA!AM10</f>
        <v>0</v>
      </c>
      <c r="F10">
        <f t="shared" si="4"/>
        <v>256</v>
      </c>
      <c r="G10">
        <f t="shared" si="5"/>
        <v>253.69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28.73</v>
      </c>
      <c r="M10">
        <f>TPDDL_EOD!AK10+TPDDL_EOD!AL10</f>
        <v>69.599999999999994</v>
      </c>
      <c r="N10">
        <f t="shared" si="0"/>
        <v>253.69</v>
      </c>
      <c r="O10" s="154">
        <f t="shared" si="1"/>
        <v>0</v>
      </c>
      <c r="P10">
        <v>99.62</v>
      </c>
      <c r="Q10">
        <v>49.92</v>
      </c>
      <c r="R10">
        <v>5.82</v>
      </c>
      <c r="S10">
        <v>28.73</v>
      </c>
      <c r="T10">
        <v>69.599999999999994</v>
      </c>
      <c r="U10" s="156">
        <f t="shared" si="2"/>
        <v>253.69</v>
      </c>
      <c r="V10" s="154">
        <f t="shared" si="3"/>
        <v>0</v>
      </c>
      <c r="Y10">
        <f>BAWANA!AW10+BAWANA!AX10</f>
        <v>32</v>
      </c>
      <c r="Z10">
        <f>BAWANA!BD10+BAWANA!BE10</f>
        <v>0</v>
      </c>
      <c r="AA10">
        <f>BAWANA!X10+BAWANA!Y10</f>
        <v>32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230.07</v>
      </c>
      <c r="E11">
        <f>BAWANA!AM11</f>
        <v>0</v>
      </c>
      <c r="F11">
        <f t="shared" si="4"/>
        <v>256</v>
      </c>
      <c r="G11">
        <f t="shared" si="5"/>
        <v>230.07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28.73</v>
      </c>
      <c r="M11">
        <f>TPDDL_EOD!AK11+TPDDL_EOD!AL11</f>
        <v>69.599999999999994</v>
      </c>
      <c r="N11">
        <f t="shared" si="0"/>
        <v>230.07</v>
      </c>
      <c r="O11" s="154">
        <f t="shared" si="1"/>
        <v>0</v>
      </c>
      <c r="P11">
        <v>76</v>
      </c>
      <c r="Q11">
        <v>49.92</v>
      </c>
      <c r="R11">
        <v>5.82</v>
      </c>
      <c r="S11">
        <v>28.73</v>
      </c>
      <c r="T11">
        <v>69.599999999999994</v>
      </c>
      <c r="U11" s="156">
        <f t="shared" si="2"/>
        <v>230.07</v>
      </c>
      <c r="V11" s="154">
        <f t="shared" si="3"/>
        <v>0</v>
      </c>
      <c r="Y11">
        <f>BAWANA!AW11+BAWANA!AX11</f>
        <v>32</v>
      </c>
      <c r="Z11">
        <f>BAWANA!BD11+BAWANA!BE11</f>
        <v>7.93</v>
      </c>
      <c r="AA11">
        <f>BAWANA!X11+BAWANA!Y11</f>
        <v>32</v>
      </c>
      <c r="AB11">
        <f>BAWANA!AE11+BAWANA!AF11</f>
        <v>7.93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230.07</v>
      </c>
      <c r="E12">
        <f>BAWANA!AM12</f>
        <v>0</v>
      </c>
      <c r="F12">
        <f t="shared" si="4"/>
        <v>256</v>
      </c>
      <c r="G12">
        <f t="shared" si="5"/>
        <v>230.07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28.73</v>
      </c>
      <c r="M12">
        <f>TPDDL_EOD!AK12+TPDDL_EOD!AL12</f>
        <v>69.599999999999994</v>
      </c>
      <c r="N12">
        <f t="shared" si="0"/>
        <v>230.07</v>
      </c>
      <c r="O12" s="154">
        <f t="shared" si="1"/>
        <v>0</v>
      </c>
      <c r="P12">
        <v>76</v>
      </c>
      <c r="Q12">
        <v>49.92</v>
      </c>
      <c r="R12">
        <v>5.82</v>
      </c>
      <c r="S12">
        <v>28.73</v>
      </c>
      <c r="T12">
        <v>69.599999999999994</v>
      </c>
      <c r="U12" s="156">
        <f t="shared" si="2"/>
        <v>230.07</v>
      </c>
      <c r="V12" s="154">
        <f t="shared" si="3"/>
        <v>0</v>
      </c>
      <c r="Y12">
        <f>BAWANA!AW12+BAWANA!AX12</f>
        <v>32</v>
      </c>
      <c r="Z12">
        <f>BAWANA!BD12+BAWANA!BE12</f>
        <v>7.93</v>
      </c>
      <c r="AA12">
        <f>BAWANA!X12+BAWANA!Y12</f>
        <v>32</v>
      </c>
      <c r="AB12">
        <f>BAWANA!AE12+BAWANA!AF12</f>
        <v>7.93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220.15</v>
      </c>
      <c r="E13">
        <f>BAWANA!AM13</f>
        <v>0</v>
      </c>
      <c r="F13">
        <f t="shared" si="4"/>
        <v>256</v>
      </c>
      <c r="G13">
        <f t="shared" si="5"/>
        <v>220.15</v>
      </c>
      <c r="H13" s="154"/>
      <c r="I13">
        <f>BRPL_EOD!AK13+BRPL_EOD!AL13</f>
        <v>76</v>
      </c>
      <c r="J13">
        <f>BYPL_EOD!AK13+BYPL_EOD!AL13</f>
        <v>40</v>
      </c>
      <c r="K13">
        <f>MES_EOD!AK13+MES_EOD!AL13</f>
        <v>5.82</v>
      </c>
      <c r="L13">
        <f>NDMC_EOD!AK13+NDMC_EOD!AL13</f>
        <v>28.73</v>
      </c>
      <c r="M13">
        <f>TPDDL_EOD!AK13+TPDDL_EOD!AL13</f>
        <v>69.599999999999994</v>
      </c>
      <c r="N13">
        <f t="shared" si="0"/>
        <v>220.14999999999998</v>
      </c>
      <c r="O13" s="154">
        <f t="shared" si="1"/>
        <v>0</v>
      </c>
      <c r="P13">
        <v>76.000000000000014</v>
      </c>
      <c r="Q13">
        <v>40.000000000000007</v>
      </c>
      <c r="R13">
        <v>5.8200000000000012</v>
      </c>
      <c r="S13">
        <v>28.730000000000004</v>
      </c>
      <c r="T13">
        <v>69.600000000000009</v>
      </c>
      <c r="U13" s="156">
        <f t="shared" si="2"/>
        <v>220.15000000000003</v>
      </c>
      <c r="V13" s="154">
        <f t="shared" si="3"/>
        <v>0</v>
      </c>
      <c r="Y13">
        <f>BAWANA!AW13+BAWANA!AX13</f>
        <v>32</v>
      </c>
      <c r="Z13">
        <f>BAWANA!BD13+BAWANA!BE13</f>
        <v>17.850000000000001</v>
      </c>
      <c r="AA13">
        <f>BAWANA!X13+BAWANA!Y13</f>
        <v>32</v>
      </c>
      <c r="AB13">
        <f>BAWANA!AE13+BAWANA!AF13</f>
        <v>17.850000000000001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220.15</v>
      </c>
      <c r="E14">
        <f>BAWANA!AM14</f>
        <v>0</v>
      </c>
      <c r="F14">
        <f t="shared" si="4"/>
        <v>256</v>
      </c>
      <c r="G14">
        <f t="shared" si="5"/>
        <v>220.15</v>
      </c>
      <c r="H14" s="154"/>
      <c r="I14">
        <f>BRPL_EOD!AK14+BRPL_EOD!AL14</f>
        <v>76</v>
      </c>
      <c r="J14">
        <f>BYPL_EOD!AK14+BYPL_EOD!AL14</f>
        <v>40</v>
      </c>
      <c r="K14">
        <f>MES_EOD!AK14+MES_EOD!AL14</f>
        <v>5.82</v>
      </c>
      <c r="L14">
        <f>NDMC_EOD!AK14+NDMC_EOD!AL14</f>
        <v>28.73</v>
      </c>
      <c r="M14">
        <f>TPDDL_EOD!AK14+TPDDL_EOD!AL14</f>
        <v>69.599999999999994</v>
      </c>
      <c r="N14">
        <f t="shared" si="0"/>
        <v>220.14999999999998</v>
      </c>
      <c r="O14" s="154">
        <f t="shared" si="1"/>
        <v>0</v>
      </c>
      <c r="P14">
        <v>76.000000000000014</v>
      </c>
      <c r="Q14">
        <v>40.000000000000007</v>
      </c>
      <c r="R14">
        <v>5.8200000000000012</v>
      </c>
      <c r="S14">
        <v>28.730000000000004</v>
      </c>
      <c r="T14">
        <v>69.600000000000009</v>
      </c>
      <c r="U14" s="156">
        <f t="shared" si="2"/>
        <v>220.15000000000003</v>
      </c>
      <c r="V14" s="154">
        <f t="shared" si="3"/>
        <v>0</v>
      </c>
      <c r="Y14">
        <f>BAWANA!AW14+BAWANA!AX14</f>
        <v>32</v>
      </c>
      <c r="Z14">
        <f>BAWANA!BD14+BAWANA!BE14</f>
        <v>17.850000000000001</v>
      </c>
      <c r="AA14">
        <f>BAWANA!X14+BAWANA!Y14</f>
        <v>32</v>
      </c>
      <c r="AB14">
        <f>BAWANA!AE14+BAWANA!AF14</f>
        <v>17.850000000000001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220.15</v>
      </c>
      <c r="E15">
        <f>BAWANA!AM15</f>
        <v>0</v>
      </c>
      <c r="F15">
        <f t="shared" si="4"/>
        <v>256</v>
      </c>
      <c r="G15">
        <f t="shared" si="5"/>
        <v>220.15</v>
      </c>
      <c r="H15" s="154"/>
      <c r="I15">
        <f>BRPL_EOD!AK15+BRPL_EOD!AL15</f>
        <v>76</v>
      </c>
      <c r="J15">
        <f>BYPL_EOD!AK15+BYPL_EOD!AL15</f>
        <v>40</v>
      </c>
      <c r="K15">
        <f>MES_EOD!AK15+MES_EOD!AL15</f>
        <v>5.82</v>
      </c>
      <c r="L15">
        <f>NDMC_EOD!AK15+NDMC_EOD!AL15</f>
        <v>28.73</v>
      </c>
      <c r="M15">
        <f>TPDDL_EOD!AK15+TPDDL_EOD!AL15</f>
        <v>69.599999999999994</v>
      </c>
      <c r="N15">
        <f t="shared" si="0"/>
        <v>220.14999999999998</v>
      </c>
      <c r="O15" s="154">
        <f t="shared" si="1"/>
        <v>0</v>
      </c>
      <c r="P15">
        <v>76.000000000000014</v>
      </c>
      <c r="Q15">
        <v>40.000000000000007</v>
      </c>
      <c r="R15">
        <v>5.8200000000000012</v>
      </c>
      <c r="S15">
        <v>28.730000000000004</v>
      </c>
      <c r="T15">
        <v>69.600000000000009</v>
      </c>
      <c r="U15" s="156">
        <f t="shared" si="2"/>
        <v>220.15000000000003</v>
      </c>
      <c r="V15" s="154">
        <f t="shared" si="3"/>
        <v>0</v>
      </c>
      <c r="Y15">
        <f>BAWANA!AW15+BAWANA!AX15</f>
        <v>32</v>
      </c>
      <c r="Z15">
        <f>BAWANA!BD15+BAWANA!BE15</f>
        <v>17.850000000000001</v>
      </c>
      <c r="AA15">
        <f>BAWANA!X15+BAWANA!Y15</f>
        <v>32</v>
      </c>
      <c r="AB15">
        <f>BAWANA!AE15+BAWANA!AF15</f>
        <v>17.850000000000001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220.15</v>
      </c>
      <c r="E16">
        <f>BAWANA!AM16</f>
        <v>0</v>
      </c>
      <c r="F16">
        <f t="shared" si="4"/>
        <v>256</v>
      </c>
      <c r="G16">
        <f t="shared" si="5"/>
        <v>220.15</v>
      </c>
      <c r="H16" s="154"/>
      <c r="I16">
        <f>BRPL_EOD!AK16+BRPL_EOD!AL16</f>
        <v>76</v>
      </c>
      <c r="J16">
        <f>BYPL_EOD!AK16+BYPL_EOD!AL16</f>
        <v>40</v>
      </c>
      <c r="K16">
        <f>MES_EOD!AK16+MES_EOD!AL16</f>
        <v>5.82</v>
      </c>
      <c r="L16">
        <f>NDMC_EOD!AK16+NDMC_EOD!AL16</f>
        <v>28.73</v>
      </c>
      <c r="M16">
        <f>TPDDL_EOD!AK16+TPDDL_EOD!AL16</f>
        <v>69.599999999999994</v>
      </c>
      <c r="N16">
        <f t="shared" si="0"/>
        <v>220.14999999999998</v>
      </c>
      <c r="O16" s="154">
        <f t="shared" si="1"/>
        <v>0</v>
      </c>
      <c r="P16">
        <v>76.000000000000014</v>
      </c>
      <c r="Q16">
        <v>40.000000000000007</v>
      </c>
      <c r="R16">
        <v>5.8200000000000012</v>
      </c>
      <c r="S16">
        <v>28.730000000000004</v>
      </c>
      <c r="T16">
        <v>69.600000000000009</v>
      </c>
      <c r="U16" s="156">
        <f t="shared" si="2"/>
        <v>220.15000000000003</v>
      </c>
      <c r="V16" s="154">
        <f t="shared" si="3"/>
        <v>0</v>
      </c>
      <c r="Y16">
        <f>BAWANA!AW16+BAWANA!AX16</f>
        <v>32</v>
      </c>
      <c r="Z16">
        <f>BAWANA!BD16+BAWANA!BE16</f>
        <v>17.850000000000001</v>
      </c>
      <c r="AA16">
        <f>BAWANA!X16+BAWANA!Y16</f>
        <v>32</v>
      </c>
      <c r="AB16">
        <f>BAWANA!AE16+BAWANA!AF16</f>
        <v>17.850000000000001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220.15</v>
      </c>
      <c r="E17">
        <f>BAWANA!AM17</f>
        <v>0</v>
      </c>
      <c r="F17">
        <f t="shared" si="4"/>
        <v>256</v>
      </c>
      <c r="G17">
        <f t="shared" si="5"/>
        <v>220.15</v>
      </c>
      <c r="H17" s="154"/>
      <c r="I17">
        <f>BRPL_EOD!AK17+BRPL_EOD!AL17</f>
        <v>76</v>
      </c>
      <c r="J17">
        <f>BYPL_EOD!AK17+BYPL_EOD!AL17</f>
        <v>40</v>
      </c>
      <c r="K17">
        <f>MES_EOD!AK17+MES_EOD!AL17</f>
        <v>5.82</v>
      </c>
      <c r="L17">
        <f>NDMC_EOD!AK17+NDMC_EOD!AL17</f>
        <v>28.73</v>
      </c>
      <c r="M17">
        <f>TPDDL_EOD!AK17+TPDDL_EOD!AL17</f>
        <v>69.599999999999994</v>
      </c>
      <c r="N17">
        <f t="shared" si="0"/>
        <v>220.14999999999998</v>
      </c>
      <c r="O17" s="154">
        <f t="shared" si="1"/>
        <v>0</v>
      </c>
      <c r="P17">
        <v>76.000000000000014</v>
      </c>
      <c r="Q17">
        <v>40.000000000000007</v>
      </c>
      <c r="R17">
        <v>5.8200000000000012</v>
      </c>
      <c r="S17">
        <v>28.730000000000004</v>
      </c>
      <c r="T17">
        <v>69.600000000000009</v>
      </c>
      <c r="U17" s="156">
        <f t="shared" si="2"/>
        <v>220.15000000000003</v>
      </c>
      <c r="V17" s="154">
        <f t="shared" si="3"/>
        <v>0</v>
      </c>
      <c r="Y17">
        <f>BAWANA!AW17+BAWANA!AX17</f>
        <v>32</v>
      </c>
      <c r="Z17">
        <f>BAWANA!BD17+BAWANA!BE17</f>
        <v>17.850000000000001</v>
      </c>
      <c r="AA17">
        <f>BAWANA!X17+BAWANA!Y17</f>
        <v>32</v>
      </c>
      <c r="AB17">
        <f>BAWANA!AE17+BAWANA!AF17</f>
        <v>17.850000000000001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230.07</v>
      </c>
      <c r="E18">
        <f>BAWANA!AM18</f>
        <v>0</v>
      </c>
      <c r="F18">
        <f t="shared" si="4"/>
        <v>256</v>
      </c>
      <c r="G18">
        <f t="shared" si="5"/>
        <v>230.07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28.73</v>
      </c>
      <c r="M18">
        <f>TPDDL_EOD!AK18+TPDDL_EOD!AL18</f>
        <v>69.599999999999994</v>
      </c>
      <c r="N18">
        <f t="shared" si="0"/>
        <v>230.07</v>
      </c>
      <c r="O18" s="154">
        <f t="shared" si="1"/>
        <v>0</v>
      </c>
      <c r="P18">
        <v>76</v>
      </c>
      <c r="Q18">
        <v>49.92</v>
      </c>
      <c r="R18">
        <v>5.82</v>
      </c>
      <c r="S18">
        <v>28.73</v>
      </c>
      <c r="T18">
        <v>69.599999999999994</v>
      </c>
      <c r="U18" s="156">
        <f t="shared" si="2"/>
        <v>230.07</v>
      </c>
      <c r="V18" s="154">
        <f t="shared" si="3"/>
        <v>0</v>
      </c>
      <c r="Y18">
        <f>BAWANA!AW18+BAWANA!AX18</f>
        <v>32</v>
      </c>
      <c r="Z18">
        <f>BAWANA!BD18+BAWANA!BE18</f>
        <v>7.93</v>
      </c>
      <c r="AA18">
        <f>BAWANA!X18+BAWANA!Y18</f>
        <v>32</v>
      </c>
      <c r="AB18">
        <f>BAWANA!AE18+BAWANA!AF18</f>
        <v>7.93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213.57999999999998</v>
      </c>
      <c r="E19">
        <f>BAWANA!AM19</f>
        <v>0</v>
      </c>
      <c r="F19">
        <f t="shared" si="4"/>
        <v>256</v>
      </c>
      <c r="G19">
        <f t="shared" si="5"/>
        <v>213.57999999999998</v>
      </c>
      <c r="H19" s="154"/>
      <c r="I19">
        <f>BRPL_EOD!AK19+BRPL_EOD!AL19</f>
        <v>76.010000000000005</v>
      </c>
      <c r="J19">
        <f>BYPL_EOD!AK19+BYPL_EOD!AL19</f>
        <v>49.92</v>
      </c>
      <c r="K19">
        <f>MES_EOD!AK19+MES_EOD!AL19</f>
        <v>5.82</v>
      </c>
      <c r="L19">
        <f>NDMC_EOD!AK19+NDMC_EOD!AL19</f>
        <v>28.73</v>
      </c>
      <c r="M19">
        <f>TPDDL_EOD!AK19+TPDDL_EOD!AL19</f>
        <v>53.1</v>
      </c>
      <c r="N19">
        <f t="shared" si="0"/>
        <v>213.57999999999998</v>
      </c>
      <c r="O19" s="154">
        <f t="shared" si="1"/>
        <v>0</v>
      </c>
      <c r="P19">
        <v>76.010000000000005</v>
      </c>
      <c r="Q19">
        <v>49.92</v>
      </c>
      <c r="R19">
        <v>5.82</v>
      </c>
      <c r="S19">
        <v>28.73</v>
      </c>
      <c r="T19">
        <v>53.1</v>
      </c>
      <c r="U19" s="156">
        <f t="shared" si="2"/>
        <v>213.57999999999998</v>
      </c>
      <c r="V19" s="154">
        <f t="shared" si="3"/>
        <v>0</v>
      </c>
      <c r="Y19">
        <f>BAWANA!AW19+BAWANA!AX19</f>
        <v>32</v>
      </c>
      <c r="Z19">
        <f>BAWANA!BD19+BAWANA!BE19</f>
        <v>24.42</v>
      </c>
      <c r="AA19">
        <f>BAWANA!X19+BAWANA!Y19</f>
        <v>32</v>
      </c>
      <c r="AB19">
        <f>BAWANA!AE19+BAWANA!AF19</f>
        <v>24.42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213.57999999999998</v>
      </c>
      <c r="E20">
        <f>BAWANA!AM20</f>
        <v>0</v>
      </c>
      <c r="F20">
        <f t="shared" si="4"/>
        <v>256</v>
      </c>
      <c r="G20">
        <f t="shared" si="5"/>
        <v>213.57999999999998</v>
      </c>
      <c r="H20" s="154"/>
      <c r="I20">
        <f>BRPL_EOD!AK20+BRPL_EOD!AL20</f>
        <v>76.010000000000005</v>
      </c>
      <c r="J20">
        <f>BYPL_EOD!AK20+BYPL_EOD!AL20</f>
        <v>49.92</v>
      </c>
      <c r="K20">
        <f>MES_EOD!AK20+MES_EOD!AL20</f>
        <v>5.82</v>
      </c>
      <c r="L20">
        <f>NDMC_EOD!AK20+NDMC_EOD!AL20</f>
        <v>28.73</v>
      </c>
      <c r="M20">
        <f>TPDDL_EOD!AK20+TPDDL_EOD!AL20</f>
        <v>53.1</v>
      </c>
      <c r="N20">
        <f t="shared" si="0"/>
        <v>213.57999999999998</v>
      </c>
      <c r="O20" s="154">
        <f t="shared" si="1"/>
        <v>0</v>
      </c>
      <c r="P20">
        <v>76.010000000000005</v>
      </c>
      <c r="Q20">
        <v>49.92</v>
      </c>
      <c r="R20">
        <v>5.82</v>
      </c>
      <c r="S20">
        <v>28.73</v>
      </c>
      <c r="T20">
        <v>53.1</v>
      </c>
      <c r="U20" s="156">
        <f t="shared" si="2"/>
        <v>213.57999999999998</v>
      </c>
      <c r="V20" s="154">
        <f t="shared" si="3"/>
        <v>0</v>
      </c>
      <c r="Y20">
        <f>BAWANA!AW20+BAWANA!AX20</f>
        <v>32</v>
      </c>
      <c r="Z20">
        <f>BAWANA!BD20+BAWANA!BE20</f>
        <v>24.42</v>
      </c>
      <c r="AA20">
        <f>BAWANA!X20+BAWANA!Y20</f>
        <v>32</v>
      </c>
      <c r="AB20">
        <f>BAWANA!AE20+BAWANA!AF20</f>
        <v>24.42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213.57999999999998</v>
      </c>
      <c r="E21">
        <f>BAWANA!AM21</f>
        <v>0</v>
      </c>
      <c r="F21">
        <f t="shared" si="4"/>
        <v>256</v>
      </c>
      <c r="G21">
        <f t="shared" si="5"/>
        <v>213.57999999999998</v>
      </c>
      <c r="H21" s="154"/>
      <c r="I21">
        <f>BRPL_EOD!AK21+BRPL_EOD!AL21</f>
        <v>76.010000000000005</v>
      </c>
      <c r="J21">
        <f>BYPL_EOD!AK21+BYPL_EOD!AL21</f>
        <v>49.92</v>
      </c>
      <c r="K21">
        <f>MES_EOD!AK21+MES_EOD!AL21</f>
        <v>5.82</v>
      </c>
      <c r="L21">
        <f>NDMC_EOD!AK21+NDMC_EOD!AL21</f>
        <v>28.73</v>
      </c>
      <c r="M21">
        <f>TPDDL_EOD!AK21+TPDDL_EOD!AL21</f>
        <v>53.1</v>
      </c>
      <c r="N21">
        <f t="shared" si="0"/>
        <v>213.57999999999998</v>
      </c>
      <c r="O21" s="154">
        <f t="shared" si="1"/>
        <v>0</v>
      </c>
      <c r="P21">
        <v>76.010000000000005</v>
      </c>
      <c r="Q21">
        <v>49.92</v>
      </c>
      <c r="R21">
        <v>5.82</v>
      </c>
      <c r="S21">
        <v>28.73</v>
      </c>
      <c r="T21">
        <v>53.1</v>
      </c>
      <c r="U21" s="156">
        <f t="shared" si="2"/>
        <v>213.57999999999998</v>
      </c>
      <c r="V21" s="154">
        <f t="shared" si="3"/>
        <v>0</v>
      </c>
      <c r="Y21">
        <f>BAWANA!AW21+BAWANA!AX21</f>
        <v>32</v>
      </c>
      <c r="Z21">
        <f>BAWANA!BD21+BAWANA!BE21</f>
        <v>24.42</v>
      </c>
      <c r="AA21">
        <f>BAWANA!X21+BAWANA!Y21</f>
        <v>32</v>
      </c>
      <c r="AB21">
        <f>BAWANA!AE21+BAWANA!AF21</f>
        <v>24.42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213.57999999999998</v>
      </c>
      <c r="E22">
        <f>BAWANA!AM22</f>
        <v>0</v>
      </c>
      <c r="F22">
        <f t="shared" si="4"/>
        <v>256</v>
      </c>
      <c r="G22">
        <f t="shared" si="5"/>
        <v>213.57999999999998</v>
      </c>
      <c r="H22" s="154"/>
      <c r="I22">
        <f>BRPL_EOD!AK22+BRPL_EOD!AL22</f>
        <v>76.010000000000005</v>
      </c>
      <c r="J22">
        <f>BYPL_EOD!AK22+BYPL_EOD!AL22</f>
        <v>49.92</v>
      </c>
      <c r="K22">
        <f>MES_EOD!AK22+MES_EOD!AL22</f>
        <v>5.82</v>
      </c>
      <c r="L22">
        <f>NDMC_EOD!AK22+NDMC_EOD!AL22</f>
        <v>28.73</v>
      </c>
      <c r="M22">
        <f>TPDDL_EOD!AK22+TPDDL_EOD!AL22</f>
        <v>53.1</v>
      </c>
      <c r="N22">
        <f t="shared" si="0"/>
        <v>213.57999999999998</v>
      </c>
      <c r="O22" s="154">
        <f t="shared" si="1"/>
        <v>0</v>
      </c>
      <c r="P22">
        <v>76.010000000000005</v>
      </c>
      <c r="Q22">
        <v>49.92</v>
      </c>
      <c r="R22">
        <v>5.82</v>
      </c>
      <c r="S22">
        <v>28.73</v>
      </c>
      <c r="T22">
        <v>53.1</v>
      </c>
      <c r="U22" s="156">
        <f t="shared" si="2"/>
        <v>213.57999999999998</v>
      </c>
      <c r="V22" s="154">
        <f t="shared" si="3"/>
        <v>0</v>
      </c>
      <c r="Y22">
        <f>BAWANA!AW22+BAWANA!AX22</f>
        <v>32</v>
      </c>
      <c r="Z22">
        <f>BAWANA!BD22+BAWANA!BE22</f>
        <v>24.42</v>
      </c>
      <c r="AA22">
        <f>BAWANA!X22+BAWANA!Y22</f>
        <v>32</v>
      </c>
      <c r="AB22">
        <f>BAWANA!AE22+BAWANA!AF22</f>
        <v>24.42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213.57999999999998</v>
      </c>
      <c r="E23">
        <f>BAWANA!AM23</f>
        <v>0</v>
      </c>
      <c r="F23">
        <f t="shared" si="4"/>
        <v>256</v>
      </c>
      <c r="G23">
        <f t="shared" si="5"/>
        <v>213.57999999999998</v>
      </c>
      <c r="H23" s="154"/>
      <c r="I23">
        <f>BRPL_EOD!AK23+BRPL_EOD!AL23</f>
        <v>76.010000000000005</v>
      </c>
      <c r="J23">
        <f>BYPL_EOD!AK23+BYPL_EOD!AL23</f>
        <v>49.92</v>
      </c>
      <c r="K23">
        <f>MES_EOD!AK23+MES_EOD!AL23</f>
        <v>5.82</v>
      </c>
      <c r="L23">
        <f>NDMC_EOD!AK23+NDMC_EOD!AL23</f>
        <v>28.73</v>
      </c>
      <c r="M23">
        <f>TPDDL_EOD!AK23+TPDDL_EOD!AL23</f>
        <v>53.1</v>
      </c>
      <c r="N23">
        <f t="shared" si="0"/>
        <v>213.57999999999998</v>
      </c>
      <c r="O23" s="154">
        <f t="shared" si="1"/>
        <v>0</v>
      </c>
      <c r="P23">
        <v>76.010000000000005</v>
      </c>
      <c r="Q23">
        <v>49.92</v>
      </c>
      <c r="R23">
        <v>5.82</v>
      </c>
      <c r="S23">
        <v>28.73</v>
      </c>
      <c r="T23">
        <v>53.1</v>
      </c>
      <c r="U23" s="156">
        <f t="shared" si="2"/>
        <v>213.57999999999998</v>
      </c>
      <c r="V23" s="154">
        <f t="shared" si="3"/>
        <v>0</v>
      </c>
      <c r="Y23">
        <f>BAWANA!AW23+BAWANA!AX23</f>
        <v>32</v>
      </c>
      <c r="Z23">
        <f>BAWANA!BD23+BAWANA!BE23</f>
        <v>24.42</v>
      </c>
      <c r="AA23">
        <f>BAWANA!X23+BAWANA!Y23</f>
        <v>32</v>
      </c>
      <c r="AB23">
        <f>BAWANA!AE23+BAWANA!AF23</f>
        <v>24.42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213.57999999999998</v>
      </c>
      <c r="E24">
        <f>BAWANA!AM24</f>
        <v>0</v>
      </c>
      <c r="F24">
        <f t="shared" si="4"/>
        <v>256</v>
      </c>
      <c r="G24">
        <f t="shared" si="5"/>
        <v>213.57999999999998</v>
      </c>
      <c r="H24" s="154"/>
      <c r="I24">
        <f>BRPL_EOD!AK24+BRPL_EOD!AL24</f>
        <v>76.010000000000005</v>
      </c>
      <c r="J24">
        <f>BYPL_EOD!AK24+BYPL_EOD!AL24</f>
        <v>49.92</v>
      </c>
      <c r="K24">
        <f>MES_EOD!AK24+MES_EOD!AL24</f>
        <v>5.82</v>
      </c>
      <c r="L24">
        <f>NDMC_EOD!AK24+NDMC_EOD!AL24</f>
        <v>28.73</v>
      </c>
      <c r="M24">
        <f>TPDDL_EOD!AK24+TPDDL_EOD!AL24</f>
        <v>53.1</v>
      </c>
      <c r="N24">
        <f t="shared" si="0"/>
        <v>213.57999999999998</v>
      </c>
      <c r="O24" s="154">
        <f t="shared" si="1"/>
        <v>0</v>
      </c>
      <c r="P24">
        <v>76.010000000000005</v>
      </c>
      <c r="Q24">
        <v>49.92</v>
      </c>
      <c r="R24">
        <v>5.82</v>
      </c>
      <c r="S24">
        <v>28.73</v>
      </c>
      <c r="T24">
        <v>53.1</v>
      </c>
      <c r="U24" s="156">
        <f t="shared" si="2"/>
        <v>213.57999999999998</v>
      </c>
      <c r="V24" s="154">
        <f t="shared" si="3"/>
        <v>0</v>
      </c>
      <c r="Y24">
        <f>BAWANA!AW24+BAWANA!AX24</f>
        <v>32</v>
      </c>
      <c r="Z24">
        <f>BAWANA!BD24+BAWANA!BE24</f>
        <v>24.42</v>
      </c>
      <c r="AA24">
        <f>BAWANA!X24+BAWANA!Y24</f>
        <v>32</v>
      </c>
      <c r="AB24">
        <f>BAWANA!AE24+BAWANA!AF24</f>
        <v>24.42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213.57999999999998</v>
      </c>
      <c r="E25">
        <f>BAWANA!AM25</f>
        <v>0</v>
      </c>
      <c r="F25">
        <f t="shared" si="4"/>
        <v>256</v>
      </c>
      <c r="G25">
        <f t="shared" si="5"/>
        <v>213.57999999999998</v>
      </c>
      <c r="H25" s="154"/>
      <c r="I25">
        <f>BRPL_EOD!AK25+BRPL_EOD!AL25</f>
        <v>76.010000000000005</v>
      </c>
      <c r="J25">
        <f>BYPL_EOD!AK25+BYPL_EOD!AL25</f>
        <v>49.92</v>
      </c>
      <c r="K25">
        <f>MES_EOD!AK25+MES_EOD!AL25</f>
        <v>5.82</v>
      </c>
      <c r="L25">
        <f>NDMC_EOD!AK25+NDMC_EOD!AL25</f>
        <v>28.73</v>
      </c>
      <c r="M25">
        <f>TPDDL_EOD!AK25+TPDDL_EOD!AL25</f>
        <v>53.1</v>
      </c>
      <c r="N25">
        <f t="shared" si="0"/>
        <v>213.57999999999998</v>
      </c>
      <c r="O25" s="154">
        <f t="shared" si="1"/>
        <v>0</v>
      </c>
      <c r="P25">
        <v>76.010000000000005</v>
      </c>
      <c r="Q25">
        <v>49.92</v>
      </c>
      <c r="R25">
        <v>5.82</v>
      </c>
      <c r="S25">
        <v>28.73</v>
      </c>
      <c r="T25">
        <v>53.1</v>
      </c>
      <c r="U25" s="156">
        <f t="shared" si="2"/>
        <v>213.57999999999998</v>
      </c>
      <c r="V25" s="154">
        <f t="shared" si="3"/>
        <v>0</v>
      </c>
      <c r="Y25">
        <f>BAWANA!AW25+BAWANA!AX25</f>
        <v>32</v>
      </c>
      <c r="Z25">
        <f>BAWANA!BD25+BAWANA!BE25</f>
        <v>24.42</v>
      </c>
      <c r="AA25">
        <f>BAWANA!X25+BAWANA!Y25</f>
        <v>32</v>
      </c>
      <c r="AB25">
        <f>BAWANA!AE25+BAWANA!AF25</f>
        <v>24.42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213.57999999999998</v>
      </c>
      <c r="E26">
        <f>BAWANA!AM26</f>
        <v>0</v>
      </c>
      <c r="F26">
        <f t="shared" si="4"/>
        <v>256</v>
      </c>
      <c r="G26">
        <f t="shared" si="5"/>
        <v>213.57999999999998</v>
      </c>
      <c r="H26" s="154"/>
      <c r="I26">
        <f>BRPL_EOD!AK26+BRPL_EOD!AL26</f>
        <v>76.010000000000005</v>
      </c>
      <c r="J26">
        <f>BYPL_EOD!AK26+BYPL_EOD!AL26</f>
        <v>49.92</v>
      </c>
      <c r="K26">
        <f>MES_EOD!AK26+MES_EOD!AL26</f>
        <v>5.82</v>
      </c>
      <c r="L26">
        <f>NDMC_EOD!AK26+NDMC_EOD!AL26</f>
        <v>28.73</v>
      </c>
      <c r="M26">
        <f>TPDDL_EOD!AK26+TPDDL_EOD!AL26</f>
        <v>53.1</v>
      </c>
      <c r="N26">
        <f t="shared" si="0"/>
        <v>213.57999999999998</v>
      </c>
      <c r="O26" s="154">
        <f t="shared" si="1"/>
        <v>0</v>
      </c>
      <c r="P26">
        <v>76.010000000000005</v>
      </c>
      <c r="Q26">
        <v>49.92</v>
      </c>
      <c r="R26">
        <v>5.82</v>
      </c>
      <c r="S26">
        <v>28.73</v>
      </c>
      <c r="T26">
        <v>53.1</v>
      </c>
      <c r="U26" s="156">
        <f t="shared" si="2"/>
        <v>213.57999999999998</v>
      </c>
      <c r="V26" s="154">
        <f t="shared" si="3"/>
        <v>0</v>
      </c>
      <c r="Y26">
        <f>BAWANA!AW26+BAWANA!AX26</f>
        <v>32</v>
      </c>
      <c r="Z26">
        <f>BAWANA!BD26+BAWANA!BE26</f>
        <v>24.42</v>
      </c>
      <c r="AA26">
        <f>BAWANA!X26+BAWANA!Y26</f>
        <v>32</v>
      </c>
      <c r="AB26">
        <f>BAWANA!AE26+BAWANA!AF26</f>
        <v>24.42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213.57999999999998</v>
      </c>
      <c r="E27">
        <f>BAWANA!AM27</f>
        <v>0</v>
      </c>
      <c r="F27">
        <f t="shared" si="4"/>
        <v>256</v>
      </c>
      <c r="G27">
        <f t="shared" si="5"/>
        <v>213.57999999999998</v>
      </c>
      <c r="H27" s="154"/>
      <c r="I27">
        <f>BRPL_EOD!AK27+BRPL_EOD!AL27</f>
        <v>76.010000000000005</v>
      </c>
      <c r="J27">
        <f>BYPL_EOD!AK27+BYPL_EOD!AL27</f>
        <v>49.92</v>
      </c>
      <c r="K27">
        <f>MES_EOD!AK27+MES_EOD!AL27</f>
        <v>5.82</v>
      </c>
      <c r="L27">
        <f>NDMC_EOD!AK27+NDMC_EOD!AL27</f>
        <v>28.73</v>
      </c>
      <c r="M27">
        <f>TPDDL_EOD!AK27+TPDDL_EOD!AL27</f>
        <v>53.1</v>
      </c>
      <c r="N27">
        <f t="shared" si="0"/>
        <v>213.57999999999998</v>
      </c>
      <c r="O27" s="154">
        <f t="shared" si="1"/>
        <v>0</v>
      </c>
      <c r="P27">
        <v>76.010000000000005</v>
      </c>
      <c r="Q27">
        <v>49.92</v>
      </c>
      <c r="R27">
        <v>5.82</v>
      </c>
      <c r="S27">
        <v>28.73</v>
      </c>
      <c r="T27">
        <v>53.1</v>
      </c>
      <c r="U27" s="156">
        <f t="shared" si="2"/>
        <v>213.57999999999998</v>
      </c>
      <c r="V27" s="154">
        <f t="shared" si="3"/>
        <v>0</v>
      </c>
      <c r="Y27">
        <f>BAWANA!AW27+BAWANA!AX27</f>
        <v>32</v>
      </c>
      <c r="Z27">
        <f>BAWANA!BD27+BAWANA!BE27</f>
        <v>24.42</v>
      </c>
      <c r="AA27">
        <f>BAWANA!X27+BAWANA!Y27</f>
        <v>32</v>
      </c>
      <c r="AB27">
        <f>BAWANA!AE27+BAWANA!AF27</f>
        <v>24.42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213.57999999999998</v>
      </c>
      <c r="E28">
        <f>BAWANA!AM28</f>
        <v>0</v>
      </c>
      <c r="F28">
        <f t="shared" si="4"/>
        <v>256</v>
      </c>
      <c r="G28">
        <f t="shared" si="5"/>
        <v>213.57999999999998</v>
      </c>
      <c r="H28" s="154"/>
      <c r="I28">
        <f>BRPL_EOD!AK28+BRPL_EOD!AL28</f>
        <v>76.010000000000005</v>
      </c>
      <c r="J28">
        <f>BYPL_EOD!AK28+BYPL_EOD!AL28</f>
        <v>49.92</v>
      </c>
      <c r="K28">
        <f>MES_EOD!AK28+MES_EOD!AL28</f>
        <v>5.82</v>
      </c>
      <c r="L28">
        <f>NDMC_EOD!AK28+NDMC_EOD!AL28</f>
        <v>28.73</v>
      </c>
      <c r="M28">
        <f>TPDDL_EOD!AK28+TPDDL_EOD!AL28</f>
        <v>53.1</v>
      </c>
      <c r="N28">
        <f t="shared" si="0"/>
        <v>213.57999999999998</v>
      </c>
      <c r="O28" s="154">
        <f t="shared" si="1"/>
        <v>0</v>
      </c>
      <c r="P28">
        <v>76.010000000000005</v>
      </c>
      <c r="Q28">
        <v>49.92</v>
      </c>
      <c r="R28">
        <v>5.82</v>
      </c>
      <c r="S28">
        <v>28.73</v>
      </c>
      <c r="T28">
        <v>53.1</v>
      </c>
      <c r="U28" s="156">
        <f t="shared" si="2"/>
        <v>213.57999999999998</v>
      </c>
      <c r="V28" s="154">
        <f t="shared" si="3"/>
        <v>0</v>
      </c>
      <c r="Y28">
        <f>BAWANA!AW28+BAWANA!AX28</f>
        <v>32</v>
      </c>
      <c r="Z28">
        <f>BAWANA!BD28+BAWANA!BE28</f>
        <v>24.42</v>
      </c>
      <c r="AA28">
        <f>BAWANA!X28+BAWANA!Y28</f>
        <v>32</v>
      </c>
      <c r="AB28">
        <f>BAWANA!AE28+BAWANA!AF28</f>
        <v>24.42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219.07999999999998</v>
      </c>
      <c r="E29">
        <f>BAWANA!AM29</f>
        <v>0</v>
      </c>
      <c r="F29">
        <f t="shared" si="4"/>
        <v>256</v>
      </c>
      <c r="G29">
        <f t="shared" si="5"/>
        <v>219.07999999999998</v>
      </c>
      <c r="H29" s="154"/>
      <c r="I29">
        <f>BRPL_EOD!AK29+BRPL_EOD!AL29</f>
        <v>79.25</v>
      </c>
      <c r="J29">
        <f>BYPL_EOD!AK29+BYPL_EOD!AL29</f>
        <v>49.92</v>
      </c>
      <c r="K29">
        <f>MES_EOD!AK29+MES_EOD!AL29</f>
        <v>5.82</v>
      </c>
      <c r="L29">
        <f>NDMC_EOD!AK29+NDMC_EOD!AL29</f>
        <v>28.73</v>
      </c>
      <c r="M29">
        <f>TPDDL_EOD!AK29+TPDDL_EOD!AL29</f>
        <v>55.37</v>
      </c>
      <c r="N29">
        <f t="shared" si="0"/>
        <v>219.09</v>
      </c>
      <c r="O29" s="154">
        <f t="shared" si="1"/>
        <v>-1.0000000000019327E-2</v>
      </c>
      <c r="P29">
        <v>79.246382765073704</v>
      </c>
      <c r="Q29">
        <v>49.917721484321511</v>
      </c>
      <c r="R29">
        <v>5.819734355744214</v>
      </c>
      <c r="S29">
        <v>28.72868866675795</v>
      </c>
      <c r="T29">
        <v>55.367472728102598</v>
      </c>
      <c r="U29" s="156">
        <f t="shared" si="2"/>
        <v>219.07999999999998</v>
      </c>
      <c r="V29" s="154">
        <f t="shared" si="3"/>
        <v>0</v>
      </c>
      <c r="Y29">
        <f>BAWANA!AW29+BAWANA!AX29</f>
        <v>25.46</v>
      </c>
      <c r="Z29">
        <f>BAWANA!BD29+BAWANA!BE29</f>
        <v>25.46</v>
      </c>
      <c r="AA29">
        <f>BAWANA!X29+BAWANA!Y29</f>
        <v>25.46</v>
      </c>
      <c r="AB29">
        <f>BAWANA!AE29+BAWANA!AF29</f>
        <v>25.46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219.07999999999998</v>
      </c>
      <c r="E30">
        <f>BAWANA!AM30</f>
        <v>0</v>
      </c>
      <c r="F30">
        <f t="shared" si="4"/>
        <v>256</v>
      </c>
      <c r="G30">
        <f t="shared" si="5"/>
        <v>219.07999999999998</v>
      </c>
      <c r="H30" s="154"/>
      <c r="I30">
        <f>BRPL_EOD!AK30+BRPL_EOD!AL30</f>
        <v>79.25</v>
      </c>
      <c r="J30">
        <f>BYPL_EOD!AK30+BYPL_EOD!AL30</f>
        <v>49.92</v>
      </c>
      <c r="K30">
        <f>MES_EOD!AK30+MES_EOD!AL30</f>
        <v>5.82</v>
      </c>
      <c r="L30">
        <f>NDMC_EOD!AK30+NDMC_EOD!AL30</f>
        <v>28.73</v>
      </c>
      <c r="M30">
        <f>TPDDL_EOD!AK30+TPDDL_EOD!AL30</f>
        <v>55.37</v>
      </c>
      <c r="N30">
        <f t="shared" si="0"/>
        <v>219.09</v>
      </c>
      <c r="O30" s="154">
        <f t="shared" si="1"/>
        <v>-1.0000000000019327E-2</v>
      </c>
      <c r="P30">
        <v>79.246382765073704</v>
      </c>
      <c r="Q30">
        <v>49.917721484321511</v>
      </c>
      <c r="R30">
        <v>5.819734355744214</v>
      </c>
      <c r="S30">
        <v>28.72868866675795</v>
      </c>
      <c r="T30">
        <v>55.367472728102598</v>
      </c>
      <c r="U30" s="156">
        <f t="shared" si="2"/>
        <v>219.07999999999998</v>
      </c>
      <c r="V30" s="154">
        <f t="shared" si="3"/>
        <v>0</v>
      </c>
      <c r="Y30">
        <f>BAWANA!AW30+BAWANA!AX30</f>
        <v>25.46</v>
      </c>
      <c r="Z30">
        <f>BAWANA!BD30+BAWANA!BE30</f>
        <v>25.46</v>
      </c>
      <c r="AA30">
        <f>BAWANA!X30+BAWANA!Y30</f>
        <v>25.46</v>
      </c>
      <c r="AB30">
        <f>BAWANA!AE30+BAWANA!AF30</f>
        <v>25.46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219.07999999999998</v>
      </c>
      <c r="E31">
        <f>BAWANA!AM31</f>
        <v>0</v>
      </c>
      <c r="F31">
        <f t="shared" si="4"/>
        <v>256</v>
      </c>
      <c r="G31">
        <f t="shared" si="5"/>
        <v>219.07999999999998</v>
      </c>
      <c r="H31" s="154"/>
      <c r="I31">
        <f>BRPL_EOD!AK31+BRPL_EOD!AL31</f>
        <v>79.25</v>
      </c>
      <c r="J31">
        <f>BYPL_EOD!AK31+BYPL_EOD!AL31</f>
        <v>49.92</v>
      </c>
      <c r="K31">
        <f>MES_EOD!AK31+MES_EOD!AL31</f>
        <v>5.82</v>
      </c>
      <c r="L31">
        <f>NDMC_EOD!AK31+NDMC_EOD!AL31</f>
        <v>28.73</v>
      </c>
      <c r="M31">
        <f>TPDDL_EOD!AK31+TPDDL_EOD!AL31</f>
        <v>55.37</v>
      </c>
      <c r="N31">
        <f t="shared" si="0"/>
        <v>219.09</v>
      </c>
      <c r="O31" s="154">
        <f t="shared" si="1"/>
        <v>-1.0000000000019327E-2</v>
      </c>
      <c r="P31">
        <v>79.246382765073704</v>
      </c>
      <c r="Q31">
        <v>49.917721484321511</v>
      </c>
      <c r="R31">
        <v>5.819734355744214</v>
      </c>
      <c r="S31">
        <v>28.72868866675795</v>
      </c>
      <c r="T31">
        <v>55.367472728102598</v>
      </c>
      <c r="U31" s="156">
        <f t="shared" si="2"/>
        <v>219.07999999999998</v>
      </c>
      <c r="V31" s="154">
        <f t="shared" si="3"/>
        <v>0</v>
      </c>
      <c r="Y31">
        <f>BAWANA!AW31+BAWANA!AX31</f>
        <v>25.46</v>
      </c>
      <c r="Z31">
        <f>BAWANA!BD31+BAWANA!BE31</f>
        <v>25.46</v>
      </c>
      <c r="AA31">
        <f>BAWANA!X31+BAWANA!Y31</f>
        <v>25.46</v>
      </c>
      <c r="AB31">
        <f>BAWANA!AE31+BAWANA!AF31</f>
        <v>25.46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219.07999999999998</v>
      </c>
      <c r="E32">
        <f>BAWANA!AM32</f>
        <v>0</v>
      </c>
      <c r="F32">
        <f t="shared" si="4"/>
        <v>256</v>
      </c>
      <c r="G32">
        <f t="shared" si="5"/>
        <v>219.07999999999998</v>
      </c>
      <c r="H32" s="154"/>
      <c r="I32">
        <f>BRPL_EOD!AK32+BRPL_EOD!AL32</f>
        <v>79.25</v>
      </c>
      <c r="J32">
        <f>BYPL_EOD!AK32+BYPL_EOD!AL32</f>
        <v>49.92</v>
      </c>
      <c r="K32">
        <f>MES_EOD!AK32+MES_EOD!AL32</f>
        <v>5.82</v>
      </c>
      <c r="L32">
        <f>NDMC_EOD!AK32+NDMC_EOD!AL32</f>
        <v>28.73</v>
      </c>
      <c r="M32">
        <f>TPDDL_EOD!AK32+TPDDL_EOD!AL32</f>
        <v>55.37</v>
      </c>
      <c r="N32">
        <f t="shared" si="0"/>
        <v>219.09</v>
      </c>
      <c r="O32" s="154">
        <f t="shared" si="1"/>
        <v>-1.0000000000019327E-2</v>
      </c>
      <c r="P32">
        <v>79.246382765073704</v>
      </c>
      <c r="Q32">
        <v>49.917721484321511</v>
      </c>
      <c r="R32">
        <v>5.819734355744214</v>
      </c>
      <c r="S32">
        <v>28.72868866675795</v>
      </c>
      <c r="T32">
        <v>55.367472728102598</v>
      </c>
      <c r="U32" s="156">
        <f t="shared" si="2"/>
        <v>219.07999999999998</v>
      </c>
      <c r="V32" s="154">
        <f t="shared" si="3"/>
        <v>0</v>
      </c>
      <c r="Y32">
        <f>BAWANA!AW32+BAWANA!AX32</f>
        <v>25.46</v>
      </c>
      <c r="Z32">
        <f>BAWANA!BD32+BAWANA!BE32</f>
        <v>25.46</v>
      </c>
      <c r="AA32">
        <f>BAWANA!X32+BAWANA!Y32</f>
        <v>25.46</v>
      </c>
      <c r="AB32">
        <f>BAWANA!AE32+BAWANA!AF32</f>
        <v>25.46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219.07999999999998</v>
      </c>
      <c r="E33">
        <f>BAWANA!AM33</f>
        <v>0</v>
      </c>
      <c r="F33">
        <f t="shared" si="4"/>
        <v>256</v>
      </c>
      <c r="G33">
        <f t="shared" si="5"/>
        <v>219.07999999999998</v>
      </c>
      <c r="H33" s="154"/>
      <c r="I33">
        <f>BRPL_EOD!AK33+BRPL_EOD!AL33</f>
        <v>79.25</v>
      </c>
      <c r="J33">
        <f>BYPL_EOD!AK33+BYPL_EOD!AL33</f>
        <v>49.92</v>
      </c>
      <c r="K33">
        <f>MES_EOD!AK33+MES_EOD!AL33</f>
        <v>5.82</v>
      </c>
      <c r="L33">
        <f>NDMC_EOD!AK33+NDMC_EOD!AL33</f>
        <v>28.73</v>
      </c>
      <c r="M33">
        <f>TPDDL_EOD!AK33+TPDDL_EOD!AL33</f>
        <v>55.37</v>
      </c>
      <c r="N33">
        <f t="shared" si="0"/>
        <v>219.09</v>
      </c>
      <c r="O33" s="154">
        <f t="shared" si="1"/>
        <v>-1.0000000000019327E-2</v>
      </c>
      <c r="P33">
        <v>79.246382765073704</v>
      </c>
      <c r="Q33">
        <v>49.917721484321511</v>
      </c>
      <c r="R33">
        <v>5.819734355744214</v>
      </c>
      <c r="S33">
        <v>28.72868866675795</v>
      </c>
      <c r="T33">
        <v>55.367472728102598</v>
      </c>
      <c r="U33" s="156">
        <f t="shared" si="2"/>
        <v>219.07999999999998</v>
      </c>
      <c r="V33" s="154">
        <f t="shared" si="3"/>
        <v>0</v>
      </c>
      <c r="Y33">
        <f>BAWANA!AW33+BAWANA!AX33</f>
        <v>25.46</v>
      </c>
      <c r="Z33">
        <f>BAWANA!BD33+BAWANA!BE33</f>
        <v>25.46</v>
      </c>
      <c r="AA33">
        <f>BAWANA!X33+BAWANA!Y33</f>
        <v>25.46</v>
      </c>
      <c r="AB33">
        <f>BAWANA!AE33+BAWANA!AF33</f>
        <v>25.46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219.07999999999998</v>
      </c>
      <c r="E34">
        <f>BAWANA!AM34</f>
        <v>0</v>
      </c>
      <c r="F34">
        <f t="shared" si="4"/>
        <v>256</v>
      </c>
      <c r="G34">
        <f t="shared" si="5"/>
        <v>219.07999999999998</v>
      </c>
      <c r="H34" s="154"/>
      <c r="I34">
        <f>BRPL_EOD!AK34+BRPL_EOD!AL34</f>
        <v>79.25</v>
      </c>
      <c r="J34">
        <f>BYPL_EOD!AK34+BYPL_EOD!AL34</f>
        <v>49.92</v>
      </c>
      <c r="K34">
        <f>MES_EOD!AK34+MES_EOD!AL34</f>
        <v>5.82</v>
      </c>
      <c r="L34">
        <f>NDMC_EOD!AK34+NDMC_EOD!AL34</f>
        <v>28.73</v>
      </c>
      <c r="M34">
        <f>TPDDL_EOD!AK34+TPDDL_EOD!AL34</f>
        <v>55.37</v>
      </c>
      <c r="N34">
        <f t="shared" si="0"/>
        <v>219.09</v>
      </c>
      <c r="O34" s="154">
        <f t="shared" si="1"/>
        <v>-1.0000000000019327E-2</v>
      </c>
      <c r="P34">
        <v>79.246382765073704</v>
      </c>
      <c r="Q34">
        <v>49.917721484321511</v>
      </c>
      <c r="R34">
        <v>5.819734355744214</v>
      </c>
      <c r="S34">
        <v>28.72868866675795</v>
      </c>
      <c r="T34">
        <v>55.367472728102598</v>
      </c>
      <c r="U34" s="156">
        <f t="shared" si="2"/>
        <v>219.07999999999998</v>
      </c>
      <c r="V34" s="154">
        <f t="shared" si="3"/>
        <v>0</v>
      </c>
      <c r="Y34">
        <f>BAWANA!AW34+BAWANA!AX34</f>
        <v>25.46</v>
      </c>
      <c r="Z34">
        <f>BAWANA!BD34+BAWANA!BE34</f>
        <v>25.46</v>
      </c>
      <c r="AA34">
        <f>BAWANA!X34+BAWANA!Y34</f>
        <v>25.46</v>
      </c>
      <c r="AB34">
        <f>BAWANA!AE34+BAWANA!AF34</f>
        <v>25.46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219.07999999999998</v>
      </c>
      <c r="E35">
        <f>BAWANA!AM35</f>
        <v>0</v>
      </c>
      <c r="F35">
        <f t="shared" si="4"/>
        <v>256</v>
      </c>
      <c r="G35">
        <f t="shared" si="5"/>
        <v>219.07999999999998</v>
      </c>
      <c r="H35" s="154"/>
      <c r="I35">
        <f>BRPL_EOD!AK35+BRPL_EOD!AL35</f>
        <v>79.25</v>
      </c>
      <c r="J35">
        <f>BYPL_EOD!AK35+BYPL_EOD!AL35</f>
        <v>49.92</v>
      </c>
      <c r="K35">
        <f>MES_EOD!AK35+MES_EOD!AL35</f>
        <v>5.82</v>
      </c>
      <c r="L35">
        <f>NDMC_EOD!AK35+NDMC_EOD!AL35</f>
        <v>28.73</v>
      </c>
      <c r="M35">
        <f>TPDDL_EOD!AK35+TPDDL_EOD!AL35</f>
        <v>55.37</v>
      </c>
      <c r="N35">
        <f t="shared" si="0"/>
        <v>219.09</v>
      </c>
      <c r="O35" s="154">
        <f t="shared" si="1"/>
        <v>-1.0000000000019327E-2</v>
      </c>
      <c r="P35">
        <v>79.246382765073704</v>
      </c>
      <c r="Q35">
        <v>49.917721484321511</v>
      </c>
      <c r="R35">
        <v>5.819734355744214</v>
      </c>
      <c r="S35">
        <v>28.72868866675795</v>
      </c>
      <c r="T35">
        <v>55.367472728102598</v>
      </c>
      <c r="U35" s="156">
        <f t="shared" si="2"/>
        <v>219.07999999999998</v>
      </c>
      <c r="V35" s="154">
        <f t="shared" si="3"/>
        <v>0</v>
      </c>
      <c r="Y35">
        <f>BAWANA!AW35+BAWANA!AX35</f>
        <v>25.46</v>
      </c>
      <c r="Z35">
        <f>BAWANA!BD35+BAWANA!BE35</f>
        <v>25.46</v>
      </c>
      <c r="AA35">
        <f>BAWANA!X35+BAWANA!Y35</f>
        <v>25.46</v>
      </c>
      <c r="AB35">
        <f>BAWANA!AE35+BAWANA!AF35</f>
        <v>25.46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219.07999999999998</v>
      </c>
      <c r="E36">
        <f>BAWANA!AM36</f>
        <v>0</v>
      </c>
      <c r="F36">
        <f t="shared" si="4"/>
        <v>256</v>
      </c>
      <c r="G36">
        <f t="shared" si="5"/>
        <v>219.07999999999998</v>
      </c>
      <c r="H36" s="154"/>
      <c r="I36">
        <f>BRPL_EOD!AK36+BRPL_EOD!AL36</f>
        <v>79.25</v>
      </c>
      <c r="J36">
        <f>BYPL_EOD!AK36+BYPL_EOD!AL36</f>
        <v>49.92</v>
      </c>
      <c r="K36">
        <f>MES_EOD!AK36+MES_EOD!AL36</f>
        <v>5.82</v>
      </c>
      <c r="L36">
        <f>NDMC_EOD!AK36+NDMC_EOD!AL36</f>
        <v>28.73</v>
      </c>
      <c r="M36">
        <f>TPDDL_EOD!AK36+TPDDL_EOD!AL36</f>
        <v>55.37</v>
      </c>
      <c r="N36">
        <f t="shared" si="0"/>
        <v>219.09</v>
      </c>
      <c r="O36" s="154">
        <f t="shared" si="1"/>
        <v>-1.0000000000019327E-2</v>
      </c>
      <c r="P36">
        <v>79.246382765073704</v>
      </c>
      <c r="Q36">
        <v>49.917721484321511</v>
      </c>
      <c r="R36">
        <v>5.819734355744214</v>
      </c>
      <c r="S36">
        <v>28.72868866675795</v>
      </c>
      <c r="T36">
        <v>55.367472728102598</v>
      </c>
      <c r="U36" s="156">
        <f t="shared" si="2"/>
        <v>219.07999999999998</v>
      </c>
      <c r="V36" s="154">
        <f t="shared" si="3"/>
        <v>0</v>
      </c>
      <c r="Y36">
        <f>BAWANA!AW36+BAWANA!AX36</f>
        <v>25.46</v>
      </c>
      <c r="Z36">
        <f>BAWANA!BD36+BAWANA!BE36</f>
        <v>25.46</v>
      </c>
      <c r="AA36">
        <f>BAWANA!X36+BAWANA!Y36</f>
        <v>25.46</v>
      </c>
      <c r="AB36">
        <f>BAWANA!AE36+BAWANA!AF36</f>
        <v>25.46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219.07999999999998</v>
      </c>
      <c r="E37">
        <f>BAWANA!AM37</f>
        <v>0</v>
      </c>
      <c r="F37">
        <f t="shared" si="4"/>
        <v>256</v>
      </c>
      <c r="G37">
        <f t="shared" si="5"/>
        <v>219.07999999999998</v>
      </c>
      <c r="H37" s="154"/>
      <c r="I37">
        <f>BRPL_EOD!AK37+BRPL_EOD!AL37</f>
        <v>79.239999999999995</v>
      </c>
      <c r="J37">
        <f>BYPL_EOD!AK37+BYPL_EOD!AL37</f>
        <v>49.92</v>
      </c>
      <c r="K37">
        <f>MES_EOD!AK37+MES_EOD!AL37</f>
        <v>5.82</v>
      </c>
      <c r="L37">
        <f>NDMC_EOD!AK37+NDMC_EOD!AL37</f>
        <v>28.73</v>
      </c>
      <c r="M37">
        <f>TPDDL_EOD!AK37+TPDDL_EOD!AL37</f>
        <v>55.37</v>
      </c>
      <c r="N37">
        <f t="shared" si="0"/>
        <v>219.07999999999998</v>
      </c>
      <c r="O37" s="154">
        <f t="shared" si="1"/>
        <v>0</v>
      </c>
      <c r="P37">
        <v>79.239999999999995</v>
      </c>
      <c r="Q37">
        <v>49.92</v>
      </c>
      <c r="R37">
        <v>5.82</v>
      </c>
      <c r="S37">
        <v>28.73</v>
      </c>
      <c r="T37">
        <v>55.37</v>
      </c>
      <c r="U37" s="156">
        <f t="shared" si="2"/>
        <v>219.07999999999998</v>
      </c>
      <c r="V37" s="154">
        <f t="shared" si="3"/>
        <v>0</v>
      </c>
      <c r="Y37">
        <f>BAWANA!AW37+BAWANA!AX37</f>
        <v>25.46</v>
      </c>
      <c r="Z37">
        <f>BAWANA!BD37+BAWANA!BE37</f>
        <v>25.46</v>
      </c>
      <c r="AA37">
        <f>BAWANA!X37+BAWANA!Y37</f>
        <v>25.46</v>
      </c>
      <c r="AB37">
        <f>BAWANA!AE37+BAWANA!AF37</f>
        <v>25.46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219.07999999999998</v>
      </c>
      <c r="E38">
        <f>BAWANA!AM38</f>
        <v>0</v>
      </c>
      <c r="F38">
        <f t="shared" si="4"/>
        <v>256</v>
      </c>
      <c r="G38">
        <f t="shared" si="5"/>
        <v>219.07999999999998</v>
      </c>
      <c r="H38" s="154"/>
      <c r="I38">
        <f>BRPL_EOD!AK38+BRPL_EOD!AL38</f>
        <v>79.239999999999995</v>
      </c>
      <c r="J38">
        <f>BYPL_EOD!AK38+BYPL_EOD!AL38</f>
        <v>49.92</v>
      </c>
      <c r="K38">
        <f>MES_EOD!AK38+MES_EOD!AL38</f>
        <v>5.82</v>
      </c>
      <c r="L38">
        <f>NDMC_EOD!AK38+NDMC_EOD!AL38</f>
        <v>28.73</v>
      </c>
      <c r="M38">
        <f>TPDDL_EOD!AK38+TPDDL_EOD!AL38</f>
        <v>55.37</v>
      </c>
      <c r="N38">
        <f t="shared" si="0"/>
        <v>219.07999999999998</v>
      </c>
      <c r="O38" s="154">
        <f t="shared" si="1"/>
        <v>0</v>
      </c>
      <c r="P38">
        <v>79.239999999999995</v>
      </c>
      <c r="Q38">
        <v>49.92</v>
      </c>
      <c r="R38">
        <v>5.82</v>
      </c>
      <c r="S38">
        <v>28.73</v>
      </c>
      <c r="T38">
        <v>55.37</v>
      </c>
      <c r="U38" s="156">
        <f t="shared" si="2"/>
        <v>219.07999999999998</v>
      </c>
      <c r="V38" s="154">
        <f t="shared" si="3"/>
        <v>0</v>
      </c>
      <c r="Y38">
        <f>BAWANA!AW38+BAWANA!AX38</f>
        <v>25.46</v>
      </c>
      <c r="Z38">
        <f>BAWANA!BD38+BAWANA!BE38</f>
        <v>25.46</v>
      </c>
      <c r="AA38">
        <f>BAWANA!X38+BAWANA!Y38</f>
        <v>25.46</v>
      </c>
      <c r="AB38">
        <f>BAWANA!AE38+BAWANA!AF38</f>
        <v>25.46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219.07999999999998</v>
      </c>
      <c r="E39">
        <f>BAWANA!AM39</f>
        <v>0</v>
      </c>
      <c r="F39">
        <f t="shared" si="4"/>
        <v>256</v>
      </c>
      <c r="G39">
        <f t="shared" si="5"/>
        <v>219.07999999999998</v>
      </c>
      <c r="H39" s="154"/>
      <c r="I39">
        <f>BRPL_EOD!AK39+BRPL_EOD!AL39</f>
        <v>79.239999999999995</v>
      </c>
      <c r="J39">
        <f>BYPL_EOD!AK39+BYPL_EOD!AL39</f>
        <v>49.92</v>
      </c>
      <c r="K39">
        <f>MES_EOD!AK39+MES_EOD!AL39</f>
        <v>5.82</v>
      </c>
      <c r="L39">
        <f>NDMC_EOD!AK39+NDMC_EOD!AL39</f>
        <v>28.73</v>
      </c>
      <c r="M39">
        <f>TPDDL_EOD!AK39+TPDDL_EOD!AL39</f>
        <v>55.37</v>
      </c>
      <c r="N39">
        <f t="shared" si="0"/>
        <v>219.07999999999998</v>
      </c>
      <c r="O39" s="154">
        <f t="shared" si="1"/>
        <v>0</v>
      </c>
      <c r="P39">
        <v>79.239999999999995</v>
      </c>
      <c r="Q39">
        <v>49.92</v>
      </c>
      <c r="R39">
        <v>5.82</v>
      </c>
      <c r="S39">
        <v>28.73</v>
      </c>
      <c r="T39">
        <v>55.37</v>
      </c>
      <c r="U39" s="156">
        <f t="shared" si="2"/>
        <v>219.07999999999998</v>
      </c>
      <c r="V39" s="154">
        <f t="shared" si="3"/>
        <v>0</v>
      </c>
      <c r="Y39">
        <f>BAWANA!AW39+BAWANA!AX39</f>
        <v>25.46</v>
      </c>
      <c r="Z39">
        <f>BAWANA!BD39+BAWANA!BE39</f>
        <v>25.46</v>
      </c>
      <c r="AA39">
        <f>BAWANA!X39+BAWANA!Y39</f>
        <v>25.46</v>
      </c>
      <c r="AB39">
        <f>BAWANA!AE39+BAWANA!AF39</f>
        <v>25.46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219.07999999999998</v>
      </c>
      <c r="E40">
        <f>BAWANA!AM40</f>
        <v>0</v>
      </c>
      <c r="F40">
        <f t="shared" si="4"/>
        <v>256</v>
      </c>
      <c r="G40">
        <f t="shared" si="5"/>
        <v>219.07999999999998</v>
      </c>
      <c r="H40" s="154"/>
      <c r="I40">
        <f>BRPL_EOD!AK40+BRPL_EOD!AL40</f>
        <v>79.239999999999995</v>
      </c>
      <c r="J40">
        <f>BYPL_EOD!AK40+BYPL_EOD!AL40</f>
        <v>49.92</v>
      </c>
      <c r="K40">
        <f>MES_EOD!AK40+MES_EOD!AL40</f>
        <v>5.82</v>
      </c>
      <c r="L40">
        <f>NDMC_EOD!AK40+NDMC_EOD!AL40</f>
        <v>28.73</v>
      </c>
      <c r="M40">
        <f>TPDDL_EOD!AK40+TPDDL_EOD!AL40</f>
        <v>55.37</v>
      </c>
      <c r="N40">
        <f t="shared" si="0"/>
        <v>219.07999999999998</v>
      </c>
      <c r="O40" s="154">
        <f t="shared" si="1"/>
        <v>0</v>
      </c>
      <c r="P40">
        <v>79.239999999999995</v>
      </c>
      <c r="Q40">
        <v>49.92</v>
      </c>
      <c r="R40">
        <v>5.82</v>
      </c>
      <c r="S40">
        <v>28.73</v>
      </c>
      <c r="T40">
        <v>55.37</v>
      </c>
      <c r="U40" s="156">
        <f t="shared" si="2"/>
        <v>219.07999999999998</v>
      </c>
      <c r="V40" s="154">
        <f t="shared" si="3"/>
        <v>0</v>
      </c>
      <c r="Y40">
        <f>BAWANA!AW40+BAWANA!AX40</f>
        <v>25.46</v>
      </c>
      <c r="Z40">
        <f>BAWANA!BD40+BAWANA!BE40</f>
        <v>25.46</v>
      </c>
      <c r="AA40">
        <f>BAWANA!X40+BAWANA!Y40</f>
        <v>25.46</v>
      </c>
      <c r="AB40">
        <f>BAWANA!AE40+BAWANA!AF40</f>
        <v>25.46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230.07999999999998</v>
      </c>
      <c r="E41">
        <f>BAWANA!AM41</f>
        <v>0</v>
      </c>
      <c r="F41">
        <f t="shared" si="4"/>
        <v>256</v>
      </c>
      <c r="G41">
        <f t="shared" si="5"/>
        <v>230.07999999999998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28.73</v>
      </c>
      <c r="M41">
        <f>TPDDL_EOD!AK41+TPDDL_EOD!AL41</f>
        <v>69.599999999999994</v>
      </c>
      <c r="N41">
        <f t="shared" si="0"/>
        <v>230.07</v>
      </c>
      <c r="O41" s="154">
        <f t="shared" si="1"/>
        <v>9.9999999999909051E-3</v>
      </c>
      <c r="P41">
        <v>76.008037237513165</v>
      </c>
      <c r="Q41">
        <v>49.92</v>
      </c>
      <c r="R41">
        <v>5.8202537176971703</v>
      </c>
      <c r="S41">
        <v>28.731709044789646</v>
      </c>
      <c r="T41">
        <v>69.599999999999994</v>
      </c>
      <c r="U41" s="156">
        <f t="shared" si="2"/>
        <v>230.07999999999998</v>
      </c>
      <c r="V41" s="154">
        <f t="shared" si="3"/>
        <v>0</v>
      </c>
      <c r="Y41">
        <f>BAWANA!AW41+BAWANA!AX41</f>
        <v>19.96</v>
      </c>
      <c r="Z41">
        <f>BAWANA!BD41+BAWANA!BE41</f>
        <v>19.96</v>
      </c>
      <c r="AA41">
        <f>BAWANA!X41+BAWANA!Y41</f>
        <v>19.96</v>
      </c>
      <c r="AB41">
        <f>BAWANA!AE41+BAWANA!AF41</f>
        <v>19.96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230.07999999999998</v>
      </c>
      <c r="E42">
        <f>BAWANA!AM42</f>
        <v>0</v>
      </c>
      <c r="F42">
        <f t="shared" si="4"/>
        <v>256</v>
      </c>
      <c r="G42">
        <f t="shared" si="5"/>
        <v>230.07999999999998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5.82</v>
      </c>
      <c r="L42">
        <f>NDMC_EOD!AK42+NDMC_EOD!AL42</f>
        <v>28.73</v>
      </c>
      <c r="M42">
        <f>TPDDL_EOD!AK42+TPDDL_EOD!AL42</f>
        <v>69.599999999999994</v>
      </c>
      <c r="N42">
        <f t="shared" si="0"/>
        <v>230.07</v>
      </c>
      <c r="O42" s="154">
        <f t="shared" si="1"/>
        <v>9.9999999999909051E-3</v>
      </c>
      <c r="P42">
        <v>76.008037237513165</v>
      </c>
      <c r="Q42">
        <v>49.92</v>
      </c>
      <c r="R42">
        <v>5.8202537176971703</v>
      </c>
      <c r="S42">
        <v>28.731709044789646</v>
      </c>
      <c r="T42">
        <v>69.599999999999994</v>
      </c>
      <c r="U42" s="156">
        <f t="shared" si="2"/>
        <v>230.07999999999998</v>
      </c>
      <c r="V42" s="154">
        <f t="shared" si="3"/>
        <v>0</v>
      </c>
      <c r="Y42">
        <f>BAWANA!AW42+BAWANA!AX42</f>
        <v>19.96</v>
      </c>
      <c r="Z42">
        <f>BAWANA!BD42+BAWANA!BE42</f>
        <v>19.96</v>
      </c>
      <c r="AA42">
        <f>BAWANA!X42+BAWANA!Y42</f>
        <v>19.96</v>
      </c>
      <c r="AB42">
        <f>BAWANA!AE42+BAWANA!AF42</f>
        <v>19.96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230.07999999999998</v>
      </c>
      <c r="E43">
        <f>BAWANA!AM43</f>
        <v>0</v>
      </c>
      <c r="F43">
        <f t="shared" si="4"/>
        <v>256</v>
      </c>
      <c r="G43">
        <f t="shared" si="5"/>
        <v>230.07999999999998</v>
      </c>
      <c r="H43" s="154"/>
      <c r="I43">
        <f>BRPL_EOD!AK43+BRPL_EOD!AL43</f>
        <v>76</v>
      </c>
      <c r="J43">
        <f>BYPL_EOD!AK43+BYPL_EOD!AL43</f>
        <v>49.92</v>
      </c>
      <c r="K43">
        <f>MES_EOD!AK43+MES_EOD!AL43</f>
        <v>5.82</v>
      </c>
      <c r="L43">
        <f>NDMC_EOD!AK43+NDMC_EOD!AL43</f>
        <v>28.73</v>
      </c>
      <c r="M43">
        <f>TPDDL_EOD!AK43+TPDDL_EOD!AL43</f>
        <v>69.599999999999994</v>
      </c>
      <c r="N43">
        <f t="shared" si="0"/>
        <v>230.07</v>
      </c>
      <c r="O43" s="154">
        <f t="shared" si="1"/>
        <v>9.9999999999909051E-3</v>
      </c>
      <c r="P43">
        <v>76.008037237513165</v>
      </c>
      <c r="Q43">
        <v>49.92</v>
      </c>
      <c r="R43">
        <v>5.8202537176971703</v>
      </c>
      <c r="S43">
        <v>28.731709044789646</v>
      </c>
      <c r="T43">
        <v>69.599999999999994</v>
      </c>
      <c r="U43" s="156">
        <f t="shared" si="2"/>
        <v>230.07999999999998</v>
      </c>
      <c r="V43" s="154">
        <f t="shared" si="3"/>
        <v>0</v>
      </c>
      <c r="Y43">
        <f>BAWANA!AW43+BAWANA!AX43</f>
        <v>19.96</v>
      </c>
      <c r="Z43">
        <f>BAWANA!BD43+BAWANA!BE43</f>
        <v>19.96</v>
      </c>
      <c r="AA43">
        <f>BAWANA!X43+BAWANA!Y43</f>
        <v>19.96</v>
      </c>
      <c r="AB43">
        <f>BAWANA!AE43+BAWANA!AF43</f>
        <v>19.96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230.07999999999998</v>
      </c>
      <c r="E44">
        <f>BAWANA!AM44</f>
        <v>0</v>
      </c>
      <c r="F44">
        <f t="shared" si="4"/>
        <v>256</v>
      </c>
      <c r="G44">
        <f t="shared" si="5"/>
        <v>230.07999999999998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5.82</v>
      </c>
      <c r="L44">
        <f>NDMC_EOD!AK44+NDMC_EOD!AL44</f>
        <v>28.73</v>
      </c>
      <c r="M44">
        <f>TPDDL_EOD!AK44+TPDDL_EOD!AL44</f>
        <v>69.599999999999994</v>
      </c>
      <c r="N44">
        <f t="shared" si="0"/>
        <v>230.07</v>
      </c>
      <c r="O44" s="154">
        <f t="shared" si="1"/>
        <v>9.9999999999909051E-3</v>
      </c>
      <c r="P44">
        <v>76.008037237513165</v>
      </c>
      <c r="Q44">
        <v>49.92</v>
      </c>
      <c r="R44">
        <v>5.8202537176971703</v>
      </c>
      <c r="S44">
        <v>28.731709044789646</v>
      </c>
      <c r="T44">
        <v>69.599999999999994</v>
      </c>
      <c r="U44" s="156">
        <f t="shared" si="2"/>
        <v>230.07999999999998</v>
      </c>
      <c r="V44" s="154">
        <f t="shared" si="3"/>
        <v>0</v>
      </c>
      <c r="Y44">
        <f>BAWANA!AW44+BAWANA!AX44</f>
        <v>19.96</v>
      </c>
      <c r="Z44">
        <f>BAWANA!BD44+BAWANA!BE44</f>
        <v>19.96</v>
      </c>
      <c r="AA44">
        <f>BAWANA!X44+BAWANA!Y44</f>
        <v>19.96</v>
      </c>
      <c r="AB44">
        <f>BAWANA!AE44+BAWANA!AF44</f>
        <v>19.96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230.07999999999998</v>
      </c>
      <c r="E45">
        <f>BAWANA!AM45</f>
        <v>0</v>
      </c>
      <c r="F45">
        <f t="shared" si="4"/>
        <v>256</v>
      </c>
      <c r="G45">
        <f t="shared" si="5"/>
        <v>230.07999999999998</v>
      </c>
      <c r="H45" s="154"/>
      <c r="I45">
        <f>BRPL_EOD!AK45+BRPL_EOD!AL45</f>
        <v>76</v>
      </c>
      <c r="J45">
        <f>BYPL_EOD!AK45+BYPL_EOD!AL45</f>
        <v>49.92</v>
      </c>
      <c r="K45">
        <f>MES_EOD!AK45+MES_EOD!AL45</f>
        <v>5.82</v>
      </c>
      <c r="L45">
        <f>NDMC_EOD!AK45+NDMC_EOD!AL45</f>
        <v>28.73</v>
      </c>
      <c r="M45">
        <f>TPDDL_EOD!AK45+TPDDL_EOD!AL45</f>
        <v>69.599999999999994</v>
      </c>
      <c r="N45">
        <f t="shared" si="0"/>
        <v>230.07</v>
      </c>
      <c r="O45" s="154">
        <f t="shared" si="1"/>
        <v>9.9999999999909051E-3</v>
      </c>
      <c r="P45">
        <v>76.008037237513165</v>
      </c>
      <c r="Q45">
        <v>49.92</v>
      </c>
      <c r="R45">
        <v>5.8202537176971703</v>
      </c>
      <c r="S45">
        <v>28.731709044789646</v>
      </c>
      <c r="T45">
        <v>69.599999999999994</v>
      </c>
      <c r="U45" s="156">
        <f t="shared" si="2"/>
        <v>230.07999999999998</v>
      </c>
      <c r="V45" s="154">
        <f t="shared" si="3"/>
        <v>0</v>
      </c>
      <c r="Y45">
        <f>BAWANA!AW45+BAWANA!AX45</f>
        <v>19.96</v>
      </c>
      <c r="Z45">
        <f>BAWANA!BD45+BAWANA!BE45</f>
        <v>19.96</v>
      </c>
      <c r="AA45">
        <f>BAWANA!X45+BAWANA!Y45</f>
        <v>19.96</v>
      </c>
      <c r="AB45">
        <f>BAWANA!AE45+BAWANA!AF45</f>
        <v>19.96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230.07999999999998</v>
      </c>
      <c r="E46">
        <f>BAWANA!AM46</f>
        <v>0</v>
      </c>
      <c r="F46">
        <f t="shared" si="4"/>
        <v>256</v>
      </c>
      <c r="G46">
        <f t="shared" si="5"/>
        <v>230.07999999999998</v>
      </c>
      <c r="H46" s="154"/>
      <c r="I46">
        <f>BRPL_EOD!AK46+BRPL_EOD!AL46</f>
        <v>76</v>
      </c>
      <c r="J46">
        <f>BYPL_EOD!AK46+BYPL_EOD!AL46</f>
        <v>49.92</v>
      </c>
      <c r="K46">
        <f>MES_EOD!AK46+MES_EOD!AL46</f>
        <v>5.82</v>
      </c>
      <c r="L46">
        <f>NDMC_EOD!AK46+NDMC_EOD!AL46</f>
        <v>28.73</v>
      </c>
      <c r="M46">
        <f>TPDDL_EOD!AK46+TPDDL_EOD!AL46</f>
        <v>69.599999999999994</v>
      </c>
      <c r="N46">
        <f t="shared" si="0"/>
        <v>230.07</v>
      </c>
      <c r="O46" s="154">
        <f t="shared" si="1"/>
        <v>9.9999999999909051E-3</v>
      </c>
      <c r="P46">
        <v>76.008037237513165</v>
      </c>
      <c r="Q46">
        <v>49.92</v>
      </c>
      <c r="R46">
        <v>5.8202537176971703</v>
      </c>
      <c r="S46">
        <v>28.731709044789646</v>
      </c>
      <c r="T46">
        <v>69.599999999999994</v>
      </c>
      <c r="U46" s="156">
        <f t="shared" si="2"/>
        <v>230.07999999999998</v>
      </c>
      <c r="V46" s="154">
        <f t="shared" si="3"/>
        <v>0</v>
      </c>
      <c r="Y46">
        <f>BAWANA!AW46+BAWANA!AX46</f>
        <v>19.96</v>
      </c>
      <c r="Z46">
        <f>BAWANA!BD46+BAWANA!BE46</f>
        <v>19.96</v>
      </c>
      <c r="AA46">
        <f>BAWANA!X46+BAWANA!Y46</f>
        <v>19.96</v>
      </c>
      <c r="AB46">
        <f>BAWANA!AE46+BAWANA!AF46</f>
        <v>19.96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230.07</v>
      </c>
      <c r="E47">
        <f>BAWANA!AM47</f>
        <v>0</v>
      </c>
      <c r="F47">
        <f t="shared" si="4"/>
        <v>256</v>
      </c>
      <c r="G47">
        <f t="shared" si="5"/>
        <v>230.07</v>
      </c>
      <c r="H47" s="154"/>
      <c r="I47">
        <f>BRPL_EOD!AK47+BRPL_EOD!AL47</f>
        <v>76</v>
      </c>
      <c r="J47">
        <f>BYPL_EOD!AK47+BYPL_EOD!AL47</f>
        <v>49.92</v>
      </c>
      <c r="K47">
        <f>MES_EOD!AK47+MES_EOD!AL47</f>
        <v>5.82</v>
      </c>
      <c r="L47">
        <f>NDMC_EOD!AK47+NDMC_EOD!AL47</f>
        <v>28.73</v>
      </c>
      <c r="M47">
        <f>TPDDL_EOD!AK47+TPDDL_EOD!AL47</f>
        <v>69.599999999999994</v>
      </c>
      <c r="N47">
        <f t="shared" si="0"/>
        <v>230.07</v>
      </c>
      <c r="O47" s="154">
        <f t="shared" si="1"/>
        <v>0</v>
      </c>
      <c r="P47">
        <v>76</v>
      </c>
      <c r="Q47">
        <v>49.92</v>
      </c>
      <c r="R47">
        <v>5.82</v>
      </c>
      <c r="S47">
        <v>28.73</v>
      </c>
      <c r="T47">
        <v>69.599999999999994</v>
      </c>
      <c r="U47" s="156">
        <f t="shared" si="2"/>
        <v>230.07</v>
      </c>
      <c r="V47" s="154">
        <f t="shared" si="3"/>
        <v>0</v>
      </c>
      <c r="Y47">
        <f>BAWANA!AW47+BAWANA!AX47</f>
        <v>32</v>
      </c>
      <c r="Z47">
        <f>BAWANA!BD47+BAWANA!BE47</f>
        <v>7.93</v>
      </c>
      <c r="AA47">
        <f>BAWANA!X47+BAWANA!Y47</f>
        <v>32</v>
      </c>
      <c r="AB47">
        <f>BAWANA!AE47+BAWANA!AF47</f>
        <v>7.93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230.07</v>
      </c>
      <c r="E48">
        <f>BAWANA!AM48</f>
        <v>0</v>
      </c>
      <c r="F48">
        <f t="shared" si="4"/>
        <v>256</v>
      </c>
      <c r="G48">
        <f t="shared" si="5"/>
        <v>230.07</v>
      </c>
      <c r="H48" s="154"/>
      <c r="I48">
        <f>BRPL_EOD!AK48+BRPL_EOD!AL48</f>
        <v>76</v>
      </c>
      <c r="J48">
        <f>BYPL_EOD!AK48+BYPL_EOD!AL48</f>
        <v>49.92</v>
      </c>
      <c r="K48">
        <f>MES_EOD!AK48+MES_EOD!AL48</f>
        <v>5.82</v>
      </c>
      <c r="L48">
        <f>NDMC_EOD!AK48+NDMC_EOD!AL48</f>
        <v>28.73</v>
      </c>
      <c r="M48">
        <f>TPDDL_EOD!AK48+TPDDL_EOD!AL48</f>
        <v>69.599999999999994</v>
      </c>
      <c r="N48">
        <f t="shared" si="0"/>
        <v>230.07</v>
      </c>
      <c r="O48" s="154">
        <f t="shared" si="1"/>
        <v>0</v>
      </c>
      <c r="P48">
        <v>76</v>
      </c>
      <c r="Q48">
        <v>49.92</v>
      </c>
      <c r="R48">
        <v>5.82</v>
      </c>
      <c r="S48">
        <v>28.73</v>
      </c>
      <c r="T48">
        <v>69.599999999999994</v>
      </c>
      <c r="U48" s="156">
        <f t="shared" si="2"/>
        <v>230.07</v>
      </c>
      <c r="V48" s="154">
        <f t="shared" si="3"/>
        <v>0</v>
      </c>
      <c r="Y48">
        <f>BAWANA!AW48+BAWANA!AX48</f>
        <v>32</v>
      </c>
      <c r="Z48">
        <f>BAWANA!BD48+BAWANA!BE48</f>
        <v>7.93</v>
      </c>
      <c r="AA48">
        <f>BAWANA!X48+BAWANA!Y48</f>
        <v>32</v>
      </c>
      <c r="AB48">
        <f>BAWANA!AE48+BAWANA!AF48</f>
        <v>7.93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230.07</v>
      </c>
      <c r="E49">
        <f>BAWANA!AM49</f>
        <v>0</v>
      </c>
      <c r="F49">
        <f t="shared" si="4"/>
        <v>256</v>
      </c>
      <c r="G49">
        <f t="shared" si="5"/>
        <v>230.07</v>
      </c>
      <c r="H49" s="154"/>
      <c r="I49">
        <f>BRPL_EOD!AK49+BRPL_EOD!AL49</f>
        <v>76</v>
      </c>
      <c r="J49">
        <f>BYPL_EOD!AK49+BYPL_EOD!AL49</f>
        <v>49.92</v>
      </c>
      <c r="K49">
        <f>MES_EOD!AK49+MES_EOD!AL49</f>
        <v>5.82</v>
      </c>
      <c r="L49">
        <f>NDMC_EOD!AK49+NDMC_EOD!AL49</f>
        <v>28.73</v>
      </c>
      <c r="M49">
        <f>TPDDL_EOD!AK49+TPDDL_EOD!AL49</f>
        <v>69.599999999999994</v>
      </c>
      <c r="N49">
        <f t="shared" si="0"/>
        <v>230.07</v>
      </c>
      <c r="O49" s="154">
        <f t="shared" si="1"/>
        <v>0</v>
      </c>
      <c r="P49">
        <v>76</v>
      </c>
      <c r="Q49">
        <v>49.92</v>
      </c>
      <c r="R49">
        <v>5.82</v>
      </c>
      <c r="S49">
        <v>28.73</v>
      </c>
      <c r="T49">
        <v>69.599999999999994</v>
      </c>
      <c r="U49" s="156">
        <f t="shared" si="2"/>
        <v>230.07</v>
      </c>
      <c r="V49" s="154">
        <f t="shared" si="3"/>
        <v>0</v>
      </c>
      <c r="Y49">
        <f>BAWANA!AW49+BAWANA!AX49</f>
        <v>32</v>
      </c>
      <c r="Z49">
        <f>BAWANA!BD49+BAWANA!BE49</f>
        <v>7.93</v>
      </c>
      <c r="AA49">
        <f>BAWANA!X49+BAWANA!Y49</f>
        <v>32</v>
      </c>
      <c r="AB49">
        <f>BAWANA!AE49+BAWANA!AF49</f>
        <v>7.93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230.07</v>
      </c>
      <c r="E50">
        <f>BAWANA!AM50</f>
        <v>0</v>
      </c>
      <c r="F50">
        <f t="shared" si="4"/>
        <v>256</v>
      </c>
      <c r="G50">
        <f t="shared" si="5"/>
        <v>230.07</v>
      </c>
      <c r="H50" s="154"/>
      <c r="I50">
        <f>BRPL_EOD!AK50+BRPL_EOD!AL50</f>
        <v>76</v>
      </c>
      <c r="J50">
        <f>BYPL_EOD!AK50+BYPL_EOD!AL50</f>
        <v>49.92</v>
      </c>
      <c r="K50">
        <f>MES_EOD!AK50+MES_EOD!AL50</f>
        <v>5.82</v>
      </c>
      <c r="L50">
        <f>NDMC_EOD!AK50+NDMC_EOD!AL50</f>
        <v>28.73</v>
      </c>
      <c r="M50">
        <f>TPDDL_EOD!AK50+TPDDL_EOD!AL50</f>
        <v>69.599999999999994</v>
      </c>
      <c r="N50">
        <f t="shared" si="0"/>
        <v>230.07</v>
      </c>
      <c r="O50" s="154">
        <f t="shared" si="1"/>
        <v>0</v>
      </c>
      <c r="P50">
        <v>76</v>
      </c>
      <c r="Q50">
        <v>49.92</v>
      </c>
      <c r="R50">
        <v>5.82</v>
      </c>
      <c r="S50">
        <v>28.73</v>
      </c>
      <c r="T50">
        <v>69.599999999999994</v>
      </c>
      <c r="U50" s="156">
        <f t="shared" si="2"/>
        <v>230.07</v>
      </c>
      <c r="V50" s="154">
        <f t="shared" si="3"/>
        <v>0</v>
      </c>
      <c r="Y50">
        <f>BAWANA!AW50+BAWANA!AX50</f>
        <v>32</v>
      </c>
      <c r="Z50">
        <f>BAWANA!BD50+BAWANA!BE50</f>
        <v>7.93</v>
      </c>
      <c r="AA50">
        <f>BAWANA!X50+BAWANA!Y50</f>
        <v>32</v>
      </c>
      <c r="AB50">
        <f>BAWANA!AE50+BAWANA!AF50</f>
        <v>7.93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253.69</v>
      </c>
      <c r="E51">
        <f>BAWANA!AM51</f>
        <v>0</v>
      </c>
      <c r="F51">
        <f t="shared" si="4"/>
        <v>256</v>
      </c>
      <c r="G51">
        <f t="shared" si="5"/>
        <v>253.69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28.73</v>
      </c>
      <c r="M51">
        <f>TPDDL_EOD!AK51+TPDDL_EOD!AL51</f>
        <v>69.599999999999994</v>
      </c>
      <c r="N51">
        <f t="shared" si="0"/>
        <v>253.69</v>
      </c>
      <c r="O51" s="154">
        <f t="shared" si="1"/>
        <v>0</v>
      </c>
      <c r="P51">
        <v>99.62</v>
      </c>
      <c r="Q51">
        <v>49.92</v>
      </c>
      <c r="R51">
        <v>5.82</v>
      </c>
      <c r="S51">
        <v>28.73</v>
      </c>
      <c r="T51">
        <v>69.599999999999994</v>
      </c>
      <c r="U51" s="156">
        <f t="shared" si="2"/>
        <v>253.69</v>
      </c>
      <c r="V51" s="154">
        <f t="shared" si="3"/>
        <v>0</v>
      </c>
      <c r="Y51">
        <f>BAWANA!AW51+BAWANA!AX51</f>
        <v>32</v>
      </c>
      <c r="Z51">
        <f>BAWANA!BD51+BAWANA!BE51</f>
        <v>0</v>
      </c>
      <c r="AA51">
        <f>BAWANA!X51+BAWANA!Y51</f>
        <v>32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253.69</v>
      </c>
      <c r="E52">
        <f>BAWANA!AM52</f>
        <v>0</v>
      </c>
      <c r="F52">
        <f t="shared" si="4"/>
        <v>256</v>
      </c>
      <c r="G52">
        <f t="shared" si="5"/>
        <v>253.69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28.73</v>
      </c>
      <c r="M52">
        <f>TPDDL_EOD!AK52+TPDDL_EOD!AL52</f>
        <v>69.599999999999994</v>
      </c>
      <c r="N52">
        <f t="shared" si="0"/>
        <v>253.69</v>
      </c>
      <c r="O52" s="154">
        <f t="shared" si="1"/>
        <v>0</v>
      </c>
      <c r="P52">
        <v>99.62</v>
      </c>
      <c r="Q52">
        <v>49.92</v>
      </c>
      <c r="R52">
        <v>5.82</v>
      </c>
      <c r="S52">
        <v>28.73</v>
      </c>
      <c r="T52">
        <v>69.599999999999994</v>
      </c>
      <c r="U52" s="156">
        <f t="shared" si="2"/>
        <v>253.69</v>
      </c>
      <c r="V52" s="154">
        <f t="shared" si="3"/>
        <v>0</v>
      </c>
      <c r="Y52">
        <f>BAWANA!AW52+BAWANA!AX52</f>
        <v>32</v>
      </c>
      <c r="Z52">
        <f>BAWANA!BD52+BAWANA!BE52</f>
        <v>0</v>
      </c>
      <c r="AA52">
        <f>BAWANA!X52+BAWANA!Y52</f>
        <v>32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253.69</v>
      </c>
      <c r="E53">
        <f>BAWANA!AM53</f>
        <v>0</v>
      </c>
      <c r="F53">
        <f t="shared" si="4"/>
        <v>256</v>
      </c>
      <c r="G53">
        <f t="shared" si="5"/>
        <v>253.69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28.73</v>
      </c>
      <c r="M53">
        <f>TPDDL_EOD!AK53+TPDDL_EOD!AL53</f>
        <v>69.599999999999994</v>
      </c>
      <c r="N53">
        <f t="shared" si="0"/>
        <v>253.69</v>
      </c>
      <c r="O53" s="154">
        <f t="shared" si="1"/>
        <v>0</v>
      </c>
      <c r="P53">
        <v>99.62</v>
      </c>
      <c r="Q53">
        <v>49.92</v>
      </c>
      <c r="R53">
        <v>5.82</v>
      </c>
      <c r="S53">
        <v>28.73</v>
      </c>
      <c r="T53">
        <v>69.599999999999994</v>
      </c>
      <c r="U53" s="156">
        <f t="shared" si="2"/>
        <v>253.69</v>
      </c>
      <c r="V53" s="154">
        <f t="shared" si="3"/>
        <v>0</v>
      </c>
      <c r="Y53">
        <f>BAWANA!AW53+BAWANA!AX53</f>
        <v>32</v>
      </c>
      <c r="Z53">
        <f>BAWANA!BD53+BAWANA!BE53</f>
        <v>0</v>
      </c>
      <c r="AA53">
        <f>BAWANA!X53+BAWANA!Y53</f>
        <v>32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253.69</v>
      </c>
      <c r="E54">
        <f>BAWANA!AM54</f>
        <v>0</v>
      </c>
      <c r="F54">
        <f t="shared" si="4"/>
        <v>256</v>
      </c>
      <c r="G54">
        <f t="shared" si="5"/>
        <v>253.69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28.73</v>
      </c>
      <c r="M54">
        <f>TPDDL_EOD!AK54+TPDDL_EOD!AL54</f>
        <v>69.599999999999994</v>
      </c>
      <c r="N54">
        <f t="shared" si="0"/>
        <v>253.69</v>
      </c>
      <c r="O54" s="154">
        <f t="shared" si="1"/>
        <v>0</v>
      </c>
      <c r="P54">
        <v>99.62</v>
      </c>
      <c r="Q54">
        <v>49.92</v>
      </c>
      <c r="R54">
        <v>5.82</v>
      </c>
      <c r="S54">
        <v>28.73</v>
      </c>
      <c r="T54">
        <v>69.599999999999994</v>
      </c>
      <c r="U54" s="156">
        <f t="shared" si="2"/>
        <v>253.69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253.69</v>
      </c>
      <c r="E55">
        <f>BAWANA!AM55</f>
        <v>0</v>
      </c>
      <c r="F55">
        <f t="shared" si="4"/>
        <v>256</v>
      </c>
      <c r="G55">
        <f t="shared" si="5"/>
        <v>253.69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28.73</v>
      </c>
      <c r="M55">
        <f>TPDDL_EOD!AK55+TPDDL_EOD!AL55</f>
        <v>69.599999999999994</v>
      </c>
      <c r="N55">
        <f t="shared" si="0"/>
        <v>253.69</v>
      </c>
      <c r="O55" s="154">
        <f t="shared" si="1"/>
        <v>0</v>
      </c>
      <c r="P55">
        <v>99.62</v>
      </c>
      <c r="Q55">
        <v>49.92</v>
      </c>
      <c r="R55">
        <v>5.82</v>
      </c>
      <c r="S55">
        <v>28.73</v>
      </c>
      <c r="T55">
        <v>69.599999999999994</v>
      </c>
      <c r="U55" s="156">
        <f t="shared" si="2"/>
        <v>253.69</v>
      </c>
      <c r="V55" s="154">
        <f t="shared" si="3"/>
        <v>0</v>
      </c>
      <c r="Y55">
        <f>BAWANA!AW55+BAWANA!AX55</f>
        <v>32</v>
      </c>
      <c r="Z55">
        <f>BAWANA!BD55+BAWANA!BE55</f>
        <v>0</v>
      </c>
      <c r="AA55">
        <f>BAWANA!X55+BAWANA!Y55</f>
        <v>32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253.69</v>
      </c>
      <c r="E56">
        <f>BAWANA!AM56</f>
        <v>0</v>
      </c>
      <c r="F56">
        <f t="shared" si="4"/>
        <v>256</v>
      </c>
      <c r="G56">
        <f t="shared" si="5"/>
        <v>253.69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28.73</v>
      </c>
      <c r="M56">
        <f>TPDDL_EOD!AK56+TPDDL_EOD!AL56</f>
        <v>69.599999999999994</v>
      </c>
      <c r="N56">
        <f t="shared" si="0"/>
        <v>253.69</v>
      </c>
      <c r="O56" s="154">
        <f t="shared" si="1"/>
        <v>0</v>
      </c>
      <c r="P56">
        <v>99.62</v>
      </c>
      <c r="Q56">
        <v>49.92</v>
      </c>
      <c r="R56">
        <v>5.82</v>
      </c>
      <c r="S56">
        <v>28.73</v>
      </c>
      <c r="T56">
        <v>69.599999999999994</v>
      </c>
      <c r="U56" s="156">
        <f t="shared" si="2"/>
        <v>253.69</v>
      </c>
      <c r="V56" s="154">
        <f t="shared" si="3"/>
        <v>0</v>
      </c>
      <c r="Y56">
        <f>BAWANA!AW56+BAWANA!AX56</f>
        <v>32</v>
      </c>
      <c r="Z56">
        <f>BAWANA!BD56+BAWANA!BE56</f>
        <v>0</v>
      </c>
      <c r="AA56">
        <f>BAWANA!X56+BAWANA!Y56</f>
        <v>32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253.69</v>
      </c>
      <c r="E57">
        <f>BAWANA!AM57</f>
        <v>0</v>
      </c>
      <c r="F57">
        <f t="shared" si="4"/>
        <v>256</v>
      </c>
      <c r="G57">
        <f t="shared" si="5"/>
        <v>253.69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28.73</v>
      </c>
      <c r="M57">
        <f>TPDDL_EOD!AK57+TPDDL_EOD!AL57</f>
        <v>69.599999999999994</v>
      </c>
      <c r="N57">
        <f t="shared" si="0"/>
        <v>253.69</v>
      </c>
      <c r="O57" s="154">
        <f t="shared" si="1"/>
        <v>0</v>
      </c>
      <c r="P57">
        <v>99.62</v>
      </c>
      <c r="Q57">
        <v>49.92</v>
      </c>
      <c r="R57">
        <v>5.82</v>
      </c>
      <c r="S57">
        <v>28.73</v>
      </c>
      <c r="T57">
        <v>69.599999999999994</v>
      </c>
      <c r="U57" s="156">
        <f t="shared" si="2"/>
        <v>253.69</v>
      </c>
      <c r="V57" s="154">
        <f t="shared" si="3"/>
        <v>0</v>
      </c>
      <c r="Y57">
        <f>BAWANA!AW57+BAWANA!AX57</f>
        <v>32</v>
      </c>
      <c r="Z57">
        <f>BAWANA!BD57+BAWANA!BE57</f>
        <v>0</v>
      </c>
      <c r="AA57">
        <f>BAWANA!X57+BAWANA!Y57</f>
        <v>32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253.69</v>
      </c>
      <c r="E58">
        <f>BAWANA!AM58</f>
        <v>0</v>
      </c>
      <c r="F58">
        <f t="shared" si="4"/>
        <v>256</v>
      </c>
      <c r="G58">
        <f t="shared" si="5"/>
        <v>253.69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28.73</v>
      </c>
      <c r="M58">
        <f>TPDDL_EOD!AK58+TPDDL_EOD!AL58</f>
        <v>69.599999999999994</v>
      </c>
      <c r="N58">
        <f t="shared" si="0"/>
        <v>253.69</v>
      </c>
      <c r="O58" s="154">
        <f t="shared" si="1"/>
        <v>0</v>
      </c>
      <c r="P58">
        <v>99.62</v>
      </c>
      <c r="Q58">
        <v>49.92</v>
      </c>
      <c r="R58">
        <v>5.82</v>
      </c>
      <c r="S58">
        <v>28.73</v>
      </c>
      <c r="T58">
        <v>69.599999999999994</v>
      </c>
      <c r="U58" s="156">
        <f t="shared" si="2"/>
        <v>253.69</v>
      </c>
      <c r="V58" s="154">
        <f t="shared" si="3"/>
        <v>0</v>
      </c>
      <c r="Y58">
        <f>BAWANA!AW58+BAWANA!AX58</f>
        <v>32</v>
      </c>
      <c r="Z58">
        <f>BAWANA!BD58+BAWANA!BE58</f>
        <v>0</v>
      </c>
      <c r="AA58">
        <f>BAWANA!X58+BAWANA!Y58</f>
        <v>32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253.69</v>
      </c>
      <c r="E59">
        <f>BAWANA!AM59</f>
        <v>0</v>
      </c>
      <c r="F59">
        <f t="shared" si="4"/>
        <v>256</v>
      </c>
      <c r="G59">
        <f t="shared" si="5"/>
        <v>253.69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28.73</v>
      </c>
      <c r="M59">
        <f>TPDDL_EOD!AK59+TPDDL_EOD!AL59</f>
        <v>69.599999999999994</v>
      </c>
      <c r="N59">
        <f t="shared" si="0"/>
        <v>253.69</v>
      </c>
      <c r="O59" s="154">
        <f t="shared" si="1"/>
        <v>0</v>
      </c>
      <c r="P59">
        <v>99.62</v>
      </c>
      <c r="Q59">
        <v>49.92</v>
      </c>
      <c r="R59">
        <v>5.82</v>
      </c>
      <c r="S59">
        <v>28.73</v>
      </c>
      <c r="T59">
        <v>69.599999999999994</v>
      </c>
      <c r="U59" s="156">
        <f t="shared" si="2"/>
        <v>253.69</v>
      </c>
      <c r="V59" s="154">
        <f t="shared" si="3"/>
        <v>0</v>
      </c>
      <c r="Y59">
        <f>BAWANA!AW59+BAWANA!AX59</f>
        <v>32</v>
      </c>
      <c r="Z59">
        <f>BAWANA!BD59+BAWANA!BE59</f>
        <v>0</v>
      </c>
      <c r="AA59">
        <f>BAWANA!X59+BAWANA!Y59</f>
        <v>32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253.69</v>
      </c>
      <c r="E60">
        <f>BAWANA!AM60</f>
        <v>0</v>
      </c>
      <c r="F60">
        <f t="shared" si="4"/>
        <v>256</v>
      </c>
      <c r="G60">
        <f t="shared" si="5"/>
        <v>253.69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28.73</v>
      </c>
      <c r="M60">
        <f>TPDDL_EOD!AK60+TPDDL_EOD!AL60</f>
        <v>69.599999999999994</v>
      </c>
      <c r="N60">
        <f t="shared" si="0"/>
        <v>253.69</v>
      </c>
      <c r="O60" s="154">
        <f t="shared" si="1"/>
        <v>0</v>
      </c>
      <c r="P60">
        <v>99.62</v>
      </c>
      <c r="Q60">
        <v>49.92</v>
      </c>
      <c r="R60">
        <v>5.82</v>
      </c>
      <c r="S60">
        <v>28.73</v>
      </c>
      <c r="T60">
        <v>69.599999999999994</v>
      </c>
      <c r="U60" s="156">
        <f t="shared" si="2"/>
        <v>253.69</v>
      </c>
      <c r="V60" s="154">
        <f t="shared" si="3"/>
        <v>0</v>
      </c>
      <c r="Y60">
        <f>BAWANA!AW60+BAWANA!AX60</f>
        <v>32</v>
      </c>
      <c r="Z60">
        <f>BAWANA!BD60+BAWANA!BE60</f>
        <v>0</v>
      </c>
      <c r="AA60">
        <f>BAWANA!X60+BAWANA!Y60</f>
        <v>32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253.69</v>
      </c>
      <c r="E61">
        <f>BAWANA!AM61</f>
        <v>0</v>
      </c>
      <c r="F61">
        <f t="shared" si="4"/>
        <v>256</v>
      </c>
      <c r="G61">
        <f t="shared" si="5"/>
        <v>253.69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28.73</v>
      </c>
      <c r="M61">
        <f>TPDDL_EOD!AK61+TPDDL_EOD!AL61</f>
        <v>69.599999999999994</v>
      </c>
      <c r="N61">
        <f t="shared" si="0"/>
        <v>253.69</v>
      </c>
      <c r="O61" s="154">
        <f t="shared" si="1"/>
        <v>0</v>
      </c>
      <c r="P61">
        <v>99.62</v>
      </c>
      <c r="Q61">
        <v>49.92</v>
      </c>
      <c r="R61">
        <v>5.82</v>
      </c>
      <c r="S61">
        <v>28.73</v>
      </c>
      <c r="T61">
        <v>69.599999999999994</v>
      </c>
      <c r="U61" s="156">
        <f t="shared" si="2"/>
        <v>253.69</v>
      </c>
      <c r="V61" s="154">
        <f t="shared" si="3"/>
        <v>0</v>
      </c>
      <c r="Y61">
        <f>BAWANA!AW61+BAWANA!AX61</f>
        <v>32</v>
      </c>
      <c r="Z61">
        <f>BAWANA!BD61+BAWANA!BE61</f>
        <v>0</v>
      </c>
      <c r="AA61">
        <f>BAWANA!X61+BAWANA!Y61</f>
        <v>32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253.69</v>
      </c>
      <c r="E62">
        <f>BAWANA!AM62</f>
        <v>0</v>
      </c>
      <c r="F62">
        <f t="shared" si="4"/>
        <v>256</v>
      </c>
      <c r="G62">
        <f t="shared" si="5"/>
        <v>253.69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28.73</v>
      </c>
      <c r="M62">
        <f>TPDDL_EOD!AK62+TPDDL_EOD!AL62</f>
        <v>69.599999999999994</v>
      </c>
      <c r="N62">
        <f t="shared" si="0"/>
        <v>253.69</v>
      </c>
      <c r="O62" s="154">
        <f t="shared" si="1"/>
        <v>0</v>
      </c>
      <c r="P62">
        <v>99.62</v>
      </c>
      <c r="Q62">
        <v>49.92</v>
      </c>
      <c r="R62">
        <v>5.82</v>
      </c>
      <c r="S62">
        <v>28.73</v>
      </c>
      <c r="T62">
        <v>69.599999999999994</v>
      </c>
      <c r="U62" s="156">
        <f t="shared" si="2"/>
        <v>253.69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229.07</v>
      </c>
      <c r="E63">
        <f>BAWANA!AM63</f>
        <v>0</v>
      </c>
      <c r="F63">
        <f t="shared" si="4"/>
        <v>256</v>
      </c>
      <c r="G63">
        <f t="shared" si="5"/>
        <v>229.07</v>
      </c>
      <c r="H63" s="154"/>
      <c r="I63">
        <f>BRPL_EOD!AK63+BRPL_EOD!AL63</f>
        <v>75</v>
      </c>
      <c r="J63">
        <f>BYPL_EOD!AK63+BYPL_EOD!AL63</f>
        <v>49.92</v>
      </c>
      <c r="K63">
        <f>MES_EOD!AK63+MES_EOD!AL63</f>
        <v>5.82</v>
      </c>
      <c r="L63">
        <f>NDMC_EOD!AK63+NDMC_EOD!AL63</f>
        <v>28.73</v>
      </c>
      <c r="M63">
        <f>TPDDL_EOD!AK63+TPDDL_EOD!AL63</f>
        <v>69.599999999999994</v>
      </c>
      <c r="N63">
        <f t="shared" si="0"/>
        <v>229.07</v>
      </c>
      <c r="O63" s="154">
        <f t="shared" si="1"/>
        <v>0</v>
      </c>
      <c r="P63">
        <v>75</v>
      </c>
      <c r="Q63">
        <v>49.92</v>
      </c>
      <c r="R63">
        <v>5.82</v>
      </c>
      <c r="S63">
        <v>28.73</v>
      </c>
      <c r="T63">
        <v>69.599999999999994</v>
      </c>
      <c r="U63" s="156">
        <f t="shared" si="2"/>
        <v>229.07</v>
      </c>
      <c r="V63" s="154">
        <f t="shared" si="3"/>
        <v>0</v>
      </c>
      <c r="Y63">
        <f>BAWANA!AW63+BAWANA!AX63</f>
        <v>32</v>
      </c>
      <c r="Z63">
        <f>BAWANA!BD63+BAWANA!BE63</f>
        <v>8.93</v>
      </c>
      <c r="AA63">
        <f>BAWANA!X63+BAWANA!Y63</f>
        <v>32</v>
      </c>
      <c r="AB63">
        <f>BAWANA!AE63+BAWANA!AF63</f>
        <v>8.93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229.07</v>
      </c>
      <c r="E64">
        <f>BAWANA!AM64</f>
        <v>0</v>
      </c>
      <c r="F64">
        <f t="shared" si="4"/>
        <v>256</v>
      </c>
      <c r="G64">
        <f t="shared" si="5"/>
        <v>229.07</v>
      </c>
      <c r="H64" s="154"/>
      <c r="I64">
        <f>BRPL_EOD!AK64+BRPL_EOD!AL64</f>
        <v>75</v>
      </c>
      <c r="J64">
        <f>BYPL_EOD!AK64+BYPL_EOD!AL64</f>
        <v>49.92</v>
      </c>
      <c r="K64">
        <f>MES_EOD!AK64+MES_EOD!AL64</f>
        <v>5.82</v>
      </c>
      <c r="L64">
        <f>NDMC_EOD!AK64+NDMC_EOD!AL64</f>
        <v>28.73</v>
      </c>
      <c r="M64">
        <f>TPDDL_EOD!AK64+TPDDL_EOD!AL64</f>
        <v>69.599999999999994</v>
      </c>
      <c r="N64">
        <f t="shared" si="0"/>
        <v>229.07</v>
      </c>
      <c r="O64" s="154">
        <f t="shared" si="1"/>
        <v>0</v>
      </c>
      <c r="P64">
        <v>75</v>
      </c>
      <c r="Q64">
        <v>49.92</v>
      </c>
      <c r="R64">
        <v>5.82</v>
      </c>
      <c r="S64">
        <v>28.73</v>
      </c>
      <c r="T64">
        <v>69.599999999999994</v>
      </c>
      <c r="U64" s="156">
        <f t="shared" si="2"/>
        <v>229.07</v>
      </c>
      <c r="V64" s="154">
        <f t="shared" si="3"/>
        <v>0</v>
      </c>
      <c r="Y64">
        <f>BAWANA!AW64+BAWANA!AX64</f>
        <v>32</v>
      </c>
      <c r="Z64">
        <f>BAWANA!BD64+BAWANA!BE64</f>
        <v>8.93</v>
      </c>
      <c r="AA64">
        <f>BAWANA!X64+BAWANA!Y64</f>
        <v>32</v>
      </c>
      <c r="AB64">
        <f>BAWANA!AE64+BAWANA!AF64</f>
        <v>8.93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229.07</v>
      </c>
      <c r="E65">
        <f>BAWANA!AM65</f>
        <v>0</v>
      </c>
      <c r="F65">
        <f t="shared" si="4"/>
        <v>256</v>
      </c>
      <c r="G65">
        <f t="shared" si="5"/>
        <v>229.07</v>
      </c>
      <c r="H65" s="154"/>
      <c r="I65">
        <f>BRPL_EOD!AK65+BRPL_EOD!AL65</f>
        <v>75</v>
      </c>
      <c r="J65">
        <f>BYPL_EOD!AK65+BYPL_EOD!AL65</f>
        <v>49.92</v>
      </c>
      <c r="K65">
        <f>MES_EOD!AK65+MES_EOD!AL65</f>
        <v>5.82</v>
      </c>
      <c r="L65">
        <f>NDMC_EOD!AK65+NDMC_EOD!AL65</f>
        <v>28.73</v>
      </c>
      <c r="M65">
        <f>TPDDL_EOD!AK65+TPDDL_EOD!AL65</f>
        <v>69.599999999999994</v>
      </c>
      <c r="N65">
        <f t="shared" si="0"/>
        <v>229.07</v>
      </c>
      <c r="O65" s="154">
        <f t="shared" si="1"/>
        <v>0</v>
      </c>
      <c r="P65">
        <v>75</v>
      </c>
      <c r="Q65">
        <v>49.92</v>
      </c>
      <c r="R65">
        <v>5.82</v>
      </c>
      <c r="S65">
        <v>28.73</v>
      </c>
      <c r="T65">
        <v>69.599999999999994</v>
      </c>
      <c r="U65" s="156">
        <f t="shared" si="2"/>
        <v>229.07</v>
      </c>
      <c r="V65" s="154">
        <f t="shared" si="3"/>
        <v>0</v>
      </c>
      <c r="Y65">
        <f>BAWANA!AW65+BAWANA!AX65</f>
        <v>32</v>
      </c>
      <c r="Z65">
        <f>BAWANA!BD65+BAWANA!BE65</f>
        <v>8.93</v>
      </c>
      <c r="AA65">
        <f>BAWANA!X65+BAWANA!Y65</f>
        <v>32</v>
      </c>
      <c r="AB65">
        <f>BAWANA!AE65+BAWANA!AF65</f>
        <v>8.93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229.07</v>
      </c>
      <c r="E66">
        <f>BAWANA!AM66</f>
        <v>0</v>
      </c>
      <c r="F66">
        <f t="shared" si="4"/>
        <v>256</v>
      </c>
      <c r="G66">
        <f t="shared" si="5"/>
        <v>229.07</v>
      </c>
      <c r="H66" s="154"/>
      <c r="I66">
        <f>BRPL_EOD!AK66+BRPL_EOD!AL66</f>
        <v>75</v>
      </c>
      <c r="J66">
        <f>BYPL_EOD!AK66+BYPL_EOD!AL66</f>
        <v>49.92</v>
      </c>
      <c r="K66">
        <f>MES_EOD!AK66+MES_EOD!AL66</f>
        <v>5.82</v>
      </c>
      <c r="L66">
        <f>NDMC_EOD!AK66+NDMC_EOD!AL66</f>
        <v>28.73</v>
      </c>
      <c r="M66">
        <f>TPDDL_EOD!AK66+TPDDL_EOD!AL66</f>
        <v>69.599999999999994</v>
      </c>
      <c r="N66">
        <f t="shared" si="0"/>
        <v>229.07</v>
      </c>
      <c r="O66" s="154">
        <f t="shared" si="1"/>
        <v>0</v>
      </c>
      <c r="P66">
        <v>75</v>
      </c>
      <c r="Q66">
        <v>49.92</v>
      </c>
      <c r="R66">
        <v>5.82</v>
      </c>
      <c r="S66">
        <v>28.73</v>
      </c>
      <c r="T66">
        <v>69.599999999999994</v>
      </c>
      <c r="U66" s="156">
        <f t="shared" si="2"/>
        <v>229.07</v>
      </c>
      <c r="V66" s="154">
        <f t="shared" si="3"/>
        <v>0</v>
      </c>
      <c r="Y66">
        <f>BAWANA!AW66+BAWANA!AX66</f>
        <v>32</v>
      </c>
      <c r="Z66">
        <f>BAWANA!BD66+BAWANA!BE66</f>
        <v>8.93</v>
      </c>
      <c r="AA66">
        <f>BAWANA!X66+BAWANA!Y66</f>
        <v>32</v>
      </c>
      <c r="AB66">
        <f>BAWANA!AE66+BAWANA!AF66</f>
        <v>8.93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229.07</v>
      </c>
      <c r="E67">
        <f>BAWANA!AM67</f>
        <v>0</v>
      </c>
      <c r="F67">
        <f t="shared" si="4"/>
        <v>256</v>
      </c>
      <c r="G67">
        <f t="shared" si="5"/>
        <v>229.07</v>
      </c>
      <c r="H67" s="154"/>
      <c r="I67">
        <f>BRPL_EOD!AK67+BRPL_EOD!AL67</f>
        <v>75</v>
      </c>
      <c r="J67">
        <f>BYPL_EOD!AK67+BYPL_EOD!AL67</f>
        <v>49.92</v>
      </c>
      <c r="K67">
        <f>MES_EOD!AK67+MES_EOD!AL67</f>
        <v>5.82</v>
      </c>
      <c r="L67">
        <f>NDMC_EOD!AK67+NDMC_EOD!AL67</f>
        <v>28.73</v>
      </c>
      <c r="M67">
        <f>TPDDL_EOD!AK67+TPDDL_EOD!AL67</f>
        <v>69.599999999999994</v>
      </c>
      <c r="N67">
        <f t="shared" ref="N67:N98" si="7">SUM(I67:M67)</f>
        <v>229.07</v>
      </c>
      <c r="O67" s="154">
        <f t="shared" ref="O67:O98" si="8">G67-N67</f>
        <v>0</v>
      </c>
      <c r="P67">
        <v>75</v>
      </c>
      <c r="Q67">
        <v>49.92</v>
      </c>
      <c r="R67">
        <v>5.82</v>
      </c>
      <c r="S67">
        <v>28.73</v>
      </c>
      <c r="T67">
        <v>69.599999999999994</v>
      </c>
      <c r="U67" s="156">
        <f t="shared" ref="U67:U98" si="9">SUM(P67:T67)</f>
        <v>229.07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8.93</v>
      </c>
      <c r="AA67">
        <f>BAWANA!X67+BAWANA!Y67</f>
        <v>32</v>
      </c>
      <c r="AB67">
        <f>BAWANA!AE67+BAWANA!AF67</f>
        <v>8.93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229.07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229.07</v>
      </c>
      <c r="H68" s="154"/>
      <c r="I68">
        <f>BRPL_EOD!AK68+BRPL_EOD!AL68</f>
        <v>75</v>
      </c>
      <c r="J68">
        <f>BYPL_EOD!AK68+BYPL_EOD!AL68</f>
        <v>49.92</v>
      </c>
      <c r="K68">
        <f>MES_EOD!AK68+MES_EOD!AL68</f>
        <v>5.82</v>
      </c>
      <c r="L68">
        <f>NDMC_EOD!AK68+NDMC_EOD!AL68</f>
        <v>28.73</v>
      </c>
      <c r="M68">
        <f>TPDDL_EOD!AK68+TPDDL_EOD!AL68</f>
        <v>69.599999999999994</v>
      </c>
      <c r="N68">
        <f t="shared" si="7"/>
        <v>229.07</v>
      </c>
      <c r="O68" s="154">
        <f t="shared" si="8"/>
        <v>0</v>
      </c>
      <c r="P68">
        <v>75</v>
      </c>
      <c r="Q68">
        <v>49.92</v>
      </c>
      <c r="R68">
        <v>5.82</v>
      </c>
      <c r="S68">
        <v>28.73</v>
      </c>
      <c r="T68">
        <v>69.599999999999994</v>
      </c>
      <c r="U68" s="156">
        <f t="shared" si="9"/>
        <v>229.07</v>
      </c>
      <c r="V68" s="154">
        <f t="shared" si="10"/>
        <v>0</v>
      </c>
      <c r="Y68">
        <f>BAWANA!AW68+BAWANA!AX68</f>
        <v>32</v>
      </c>
      <c r="Z68">
        <f>BAWANA!BD68+BAWANA!BE68</f>
        <v>8.93</v>
      </c>
      <c r="AA68">
        <f>BAWANA!X68+BAWANA!Y68</f>
        <v>32</v>
      </c>
      <c r="AB68">
        <f>BAWANA!AE68+BAWANA!AF68</f>
        <v>8.93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229.07999999999998</v>
      </c>
      <c r="E69">
        <f>BAWANA!AM69</f>
        <v>0</v>
      </c>
      <c r="F69">
        <f t="shared" si="11"/>
        <v>256</v>
      </c>
      <c r="G69">
        <f t="shared" si="12"/>
        <v>229.07999999999998</v>
      </c>
      <c r="H69" s="154"/>
      <c r="I69">
        <f>BRPL_EOD!AK69+BRPL_EOD!AL69</f>
        <v>75</v>
      </c>
      <c r="J69">
        <f>BYPL_EOD!AK69+BYPL_EOD!AL69</f>
        <v>49.92</v>
      </c>
      <c r="K69">
        <f>MES_EOD!AK69+MES_EOD!AL69</f>
        <v>5.82</v>
      </c>
      <c r="L69">
        <f>NDMC_EOD!AK69+NDMC_EOD!AL69</f>
        <v>28.73</v>
      </c>
      <c r="M69">
        <f>TPDDL_EOD!AK69+TPDDL_EOD!AL69</f>
        <v>69.599999999999994</v>
      </c>
      <c r="N69">
        <f t="shared" si="7"/>
        <v>229.07</v>
      </c>
      <c r="O69" s="154">
        <f t="shared" si="8"/>
        <v>9.9999999999909051E-3</v>
      </c>
      <c r="P69">
        <v>75.008045876898862</v>
      </c>
      <c r="Q69">
        <v>49.92</v>
      </c>
      <c r="R69">
        <v>5.8202547970464682</v>
      </c>
      <c r="S69">
        <v>28.731699326054652</v>
      </c>
      <c r="T69">
        <v>69.599999999999994</v>
      </c>
      <c r="U69" s="156">
        <f t="shared" si="9"/>
        <v>229.07999999999996</v>
      </c>
      <c r="V69" s="154">
        <f t="shared" si="10"/>
        <v>0</v>
      </c>
      <c r="Y69">
        <f>BAWANA!AW69+BAWANA!AX69</f>
        <v>20.46</v>
      </c>
      <c r="Z69">
        <f>BAWANA!BD69+BAWANA!BE69</f>
        <v>20.46</v>
      </c>
      <c r="AA69">
        <f>BAWANA!X69+BAWANA!Y69</f>
        <v>20.46</v>
      </c>
      <c r="AB69">
        <f>BAWANA!AE69+BAWANA!AF69</f>
        <v>20.46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229.07999999999998</v>
      </c>
      <c r="E70">
        <f>BAWANA!AM70</f>
        <v>0</v>
      </c>
      <c r="F70">
        <f t="shared" si="11"/>
        <v>256</v>
      </c>
      <c r="G70">
        <f t="shared" si="12"/>
        <v>229.07999999999998</v>
      </c>
      <c r="H70" s="154"/>
      <c r="I70">
        <f>BRPL_EOD!AK70+BRPL_EOD!AL70</f>
        <v>75</v>
      </c>
      <c r="J70">
        <f>BYPL_EOD!AK70+BYPL_EOD!AL70</f>
        <v>49.92</v>
      </c>
      <c r="K70">
        <f>MES_EOD!AK70+MES_EOD!AL70</f>
        <v>5.82</v>
      </c>
      <c r="L70">
        <f>NDMC_EOD!AK70+NDMC_EOD!AL70</f>
        <v>28.73</v>
      </c>
      <c r="M70">
        <f>TPDDL_EOD!AK70+TPDDL_EOD!AL70</f>
        <v>69.599999999999994</v>
      </c>
      <c r="N70">
        <f t="shared" si="7"/>
        <v>229.07</v>
      </c>
      <c r="O70" s="154">
        <f t="shared" si="8"/>
        <v>9.9999999999909051E-3</v>
      </c>
      <c r="P70">
        <v>75.008045876898862</v>
      </c>
      <c r="Q70">
        <v>49.92</v>
      </c>
      <c r="R70">
        <v>5.8202547970464682</v>
      </c>
      <c r="S70">
        <v>28.731699326054652</v>
      </c>
      <c r="T70">
        <v>69.599999999999994</v>
      </c>
      <c r="U70" s="156">
        <f t="shared" si="9"/>
        <v>229.07999999999996</v>
      </c>
      <c r="V70" s="154">
        <f t="shared" si="10"/>
        <v>0</v>
      </c>
      <c r="Y70">
        <f>BAWANA!AW70+BAWANA!AX70</f>
        <v>20.46</v>
      </c>
      <c r="Z70">
        <f>BAWANA!BD70+BAWANA!BE70</f>
        <v>20.46</v>
      </c>
      <c r="AA70">
        <f>BAWANA!X70+BAWANA!Y70</f>
        <v>20.46</v>
      </c>
      <c r="AB70">
        <f>BAWANA!AE70+BAWANA!AF70</f>
        <v>20.46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229.07</v>
      </c>
      <c r="E71">
        <f>BAWANA!AM71</f>
        <v>0</v>
      </c>
      <c r="F71">
        <f t="shared" si="11"/>
        <v>256</v>
      </c>
      <c r="G71">
        <f t="shared" si="12"/>
        <v>229.07</v>
      </c>
      <c r="H71" s="154"/>
      <c r="I71">
        <f>BRPL_EOD!AK71+BRPL_EOD!AL71</f>
        <v>75</v>
      </c>
      <c r="J71">
        <f>BYPL_EOD!AK71+BYPL_EOD!AL71</f>
        <v>49.92</v>
      </c>
      <c r="K71">
        <f>MES_EOD!AK71+MES_EOD!AL71</f>
        <v>5.82</v>
      </c>
      <c r="L71">
        <f>NDMC_EOD!AK71+NDMC_EOD!AL71</f>
        <v>28.73</v>
      </c>
      <c r="M71">
        <f>TPDDL_EOD!AK71+TPDDL_EOD!AL71</f>
        <v>69.599999999999994</v>
      </c>
      <c r="N71">
        <f t="shared" si="7"/>
        <v>229.07</v>
      </c>
      <c r="O71" s="154">
        <f t="shared" si="8"/>
        <v>0</v>
      </c>
      <c r="P71">
        <v>75</v>
      </c>
      <c r="Q71">
        <v>49.92</v>
      </c>
      <c r="R71">
        <v>5.82</v>
      </c>
      <c r="S71">
        <v>28.73</v>
      </c>
      <c r="T71">
        <v>69.599999999999994</v>
      </c>
      <c r="U71" s="156">
        <f t="shared" si="9"/>
        <v>229.07</v>
      </c>
      <c r="V71" s="154">
        <f t="shared" si="10"/>
        <v>0</v>
      </c>
      <c r="Y71">
        <f>BAWANA!AW71+BAWANA!AX71</f>
        <v>32</v>
      </c>
      <c r="Z71">
        <f>BAWANA!BD71+BAWANA!BE71</f>
        <v>8.93</v>
      </c>
      <c r="AA71">
        <f>BAWANA!X71+BAWANA!Y71</f>
        <v>32</v>
      </c>
      <c r="AB71">
        <f>BAWANA!AE71+BAWANA!AF71</f>
        <v>8.93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229.07</v>
      </c>
      <c r="E72">
        <f>BAWANA!AM72</f>
        <v>0</v>
      </c>
      <c r="F72">
        <f t="shared" si="11"/>
        <v>256</v>
      </c>
      <c r="G72">
        <f t="shared" si="12"/>
        <v>229.07</v>
      </c>
      <c r="H72" s="154"/>
      <c r="I72">
        <f>BRPL_EOD!AK72+BRPL_EOD!AL72</f>
        <v>75</v>
      </c>
      <c r="J72">
        <f>BYPL_EOD!AK72+BYPL_EOD!AL72</f>
        <v>49.92</v>
      </c>
      <c r="K72">
        <f>MES_EOD!AK72+MES_EOD!AL72</f>
        <v>5.82</v>
      </c>
      <c r="L72">
        <f>NDMC_EOD!AK72+NDMC_EOD!AL72</f>
        <v>28.73</v>
      </c>
      <c r="M72">
        <f>TPDDL_EOD!AK72+TPDDL_EOD!AL72</f>
        <v>69.599999999999994</v>
      </c>
      <c r="N72">
        <f t="shared" si="7"/>
        <v>229.07</v>
      </c>
      <c r="O72" s="154">
        <f t="shared" si="8"/>
        <v>0</v>
      </c>
      <c r="P72">
        <v>75</v>
      </c>
      <c r="Q72">
        <v>49.92</v>
      </c>
      <c r="R72">
        <v>5.82</v>
      </c>
      <c r="S72">
        <v>28.73</v>
      </c>
      <c r="T72">
        <v>69.599999999999994</v>
      </c>
      <c r="U72" s="156">
        <f t="shared" si="9"/>
        <v>229.07</v>
      </c>
      <c r="V72" s="154">
        <f t="shared" si="10"/>
        <v>0</v>
      </c>
      <c r="Y72">
        <f>BAWANA!AW72+BAWANA!AX72</f>
        <v>32</v>
      </c>
      <c r="Z72">
        <f>BAWANA!BD72+BAWANA!BE72</f>
        <v>8.93</v>
      </c>
      <c r="AA72">
        <f>BAWANA!X72+BAWANA!Y72</f>
        <v>32</v>
      </c>
      <c r="AB72">
        <f>BAWANA!AE72+BAWANA!AF72</f>
        <v>8.93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229.07</v>
      </c>
      <c r="E73">
        <f>BAWANA!AM73</f>
        <v>0</v>
      </c>
      <c r="F73">
        <f t="shared" si="11"/>
        <v>256</v>
      </c>
      <c r="G73">
        <f t="shared" si="12"/>
        <v>229.07</v>
      </c>
      <c r="H73" s="154"/>
      <c r="I73">
        <f>BRPL_EOD!AK73+BRPL_EOD!AL73</f>
        <v>75</v>
      </c>
      <c r="J73">
        <f>BYPL_EOD!AK73+BYPL_EOD!AL73</f>
        <v>49.92</v>
      </c>
      <c r="K73">
        <f>MES_EOD!AK73+MES_EOD!AL73</f>
        <v>5.82</v>
      </c>
      <c r="L73">
        <f>NDMC_EOD!AK73+NDMC_EOD!AL73</f>
        <v>28.73</v>
      </c>
      <c r="M73">
        <f>TPDDL_EOD!AK73+TPDDL_EOD!AL73</f>
        <v>69.599999999999994</v>
      </c>
      <c r="N73">
        <f t="shared" si="7"/>
        <v>229.07</v>
      </c>
      <c r="O73" s="154">
        <f t="shared" si="8"/>
        <v>0</v>
      </c>
      <c r="P73">
        <v>75</v>
      </c>
      <c r="Q73">
        <v>49.92</v>
      </c>
      <c r="R73">
        <v>5.82</v>
      </c>
      <c r="S73">
        <v>28.73</v>
      </c>
      <c r="T73">
        <v>69.599999999999994</v>
      </c>
      <c r="U73" s="156">
        <f t="shared" si="9"/>
        <v>229.07</v>
      </c>
      <c r="V73" s="154">
        <f t="shared" si="10"/>
        <v>0</v>
      </c>
      <c r="Y73">
        <f>BAWANA!AW73+BAWANA!AX73</f>
        <v>32</v>
      </c>
      <c r="Z73">
        <f>BAWANA!BD73+BAWANA!BE73</f>
        <v>8.93</v>
      </c>
      <c r="AA73">
        <f>BAWANA!X73+BAWANA!Y73</f>
        <v>32</v>
      </c>
      <c r="AB73">
        <f>BAWANA!AE73+BAWANA!AF73</f>
        <v>8.93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229.07</v>
      </c>
      <c r="E74">
        <f>BAWANA!AM74</f>
        <v>0</v>
      </c>
      <c r="F74">
        <f t="shared" si="11"/>
        <v>256</v>
      </c>
      <c r="G74">
        <f t="shared" si="12"/>
        <v>229.07</v>
      </c>
      <c r="H74" s="154"/>
      <c r="I74">
        <f>BRPL_EOD!AK74+BRPL_EOD!AL74</f>
        <v>75</v>
      </c>
      <c r="J74">
        <f>BYPL_EOD!AK74+BYPL_EOD!AL74</f>
        <v>49.92</v>
      </c>
      <c r="K74">
        <f>MES_EOD!AK74+MES_EOD!AL74</f>
        <v>5.82</v>
      </c>
      <c r="L74">
        <f>NDMC_EOD!AK74+NDMC_EOD!AL74</f>
        <v>28.73</v>
      </c>
      <c r="M74">
        <f>TPDDL_EOD!AK74+TPDDL_EOD!AL74</f>
        <v>69.599999999999994</v>
      </c>
      <c r="N74">
        <f t="shared" si="7"/>
        <v>229.07</v>
      </c>
      <c r="O74" s="154">
        <f t="shared" si="8"/>
        <v>0</v>
      </c>
      <c r="P74">
        <v>75</v>
      </c>
      <c r="Q74">
        <v>49.92</v>
      </c>
      <c r="R74">
        <v>5.82</v>
      </c>
      <c r="S74">
        <v>28.73</v>
      </c>
      <c r="T74">
        <v>69.599999999999994</v>
      </c>
      <c r="U74" s="156">
        <f t="shared" si="9"/>
        <v>229.07</v>
      </c>
      <c r="V74" s="154">
        <f t="shared" si="10"/>
        <v>0</v>
      </c>
      <c r="Y74">
        <f>BAWANA!AW74+BAWANA!AX74</f>
        <v>32</v>
      </c>
      <c r="Z74">
        <f>BAWANA!BD74+BAWANA!BE74</f>
        <v>8.93</v>
      </c>
      <c r="AA74">
        <f>BAWANA!X74+BAWANA!Y74</f>
        <v>32</v>
      </c>
      <c r="AB74">
        <f>BAWANA!AE74+BAWANA!AF74</f>
        <v>8.93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229.07</v>
      </c>
      <c r="E75">
        <f>BAWANA!AM75</f>
        <v>0</v>
      </c>
      <c r="F75">
        <f t="shared" si="11"/>
        <v>256</v>
      </c>
      <c r="G75">
        <f t="shared" si="12"/>
        <v>229.07</v>
      </c>
      <c r="H75" s="154"/>
      <c r="I75">
        <f>BRPL_EOD!AK75+BRPL_EOD!AL75</f>
        <v>75</v>
      </c>
      <c r="J75">
        <f>BYPL_EOD!AK75+BYPL_EOD!AL75</f>
        <v>49.92</v>
      </c>
      <c r="K75">
        <f>MES_EOD!AK75+MES_EOD!AL75</f>
        <v>5.82</v>
      </c>
      <c r="L75">
        <f>NDMC_EOD!AK75+NDMC_EOD!AL75</f>
        <v>28.73</v>
      </c>
      <c r="M75">
        <f>TPDDL_EOD!AK75+TPDDL_EOD!AL75</f>
        <v>69.599999999999994</v>
      </c>
      <c r="N75">
        <f t="shared" si="7"/>
        <v>229.07</v>
      </c>
      <c r="O75" s="154">
        <f t="shared" si="8"/>
        <v>0</v>
      </c>
      <c r="P75">
        <v>75</v>
      </c>
      <c r="Q75">
        <v>49.92</v>
      </c>
      <c r="R75">
        <v>5.82</v>
      </c>
      <c r="S75">
        <v>28.73</v>
      </c>
      <c r="T75">
        <v>69.599999999999994</v>
      </c>
      <c r="U75" s="156">
        <f t="shared" si="9"/>
        <v>229.07</v>
      </c>
      <c r="V75" s="154">
        <f t="shared" si="10"/>
        <v>0</v>
      </c>
      <c r="Y75">
        <f>BAWANA!AW75+BAWANA!AX75</f>
        <v>32</v>
      </c>
      <c r="Z75">
        <f>BAWANA!BD75+BAWANA!BE75</f>
        <v>8.93</v>
      </c>
      <c r="AA75">
        <f>BAWANA!X75+BAWANA!Y75</f>
        <v>32</v>
      </c>
      <c r="AB75">
        <f>BAWANA!AE75+BAWANA!AF75</f>
        <v>8.93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229.07</v>
      </c>
      <c r="E76">
        <f>BAWANA!AM76</f>
        <v>0</v>
      </c>
      <c r="F76">
        <f t="shared" si="11"/>
        <v>256</v>
      </c>
      <c r="G76">
        <f t="shared" si="12"/>
        <v>229.07</v>
      </c>
      <c r="H76" s="154"/>
      <c r="I76">
        <f>BRPL_EOD!AK76+BRPL_EOD!AL76</f>
        <v>75</v>
      </c>
      <c r="J76">
        <f>BYPL_EOD!AK76+BYPL_EOD!AL76</f>
        <v>49.92</v>
      </c>
      <c r="K76">
        <f>MES_EOD!AK76+MES_EOD!AL76</f>
        <v>5.82</v>
      </c>
      <c r="L76">
        <f>NDMC_EOD!AK76+NDMC_EOD!AL76</f>
        <v>28.73</v>
      </c>
      <c r="M76">
        <f>TPDDL_EOD!AK76+TPDDL_EOD!AL76</f>
        <v>69.599999999999994</v>
      </c>
      <c r="N76">
        <f t="shared" si="7"/>
        <v>229.07</v>
      </c>
      <c r="O76" s="154">
        <f t="shared" si="8"/>
        <v>0</v>
      </c>
      <c r="P76">
        <v>75</v>
      </c>
      <c r="Q76">
        <v>49.92</v>
      </c>
      <c r="R76">
        <v>5.82</v>
      </c>
      <c r="S76">
        <v>28.73</v>
      </c>
      <c r="T76">
        <v>69.599999999999994</v>
      </c>
      <c r="U76" s="156">
        <f t="shared" si="9"/>
        <v>229.07</v>
      </c>
      <c r="V76" s="154">
        <f t="shared" si="10"/>
        <v>0</v>
      </c>
      <c r="Y76">
        <f>BAWANA!AW76+BAWANA!AX76</f>
        <v>32</v>
      </c>
      <c r="Z76">
        <f>BAWANA!BD76+BAWANA!BE76</f>
        <v>8.93</v>
      </c>
      <c r="AA76">
        <f>BAWANA!X76+BAWANA!Y76</f>
        <v>32</v>
      </c>
      <c r="AB76">
        <f>BAWANA!AE76+BAWANA!AF76</f>
        <v>8.93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229.07400000000001</v>
      </c>
      <c r="E77">
        <f>BAWANA!AM77</f>
        <v>0</v>
      </c>
      <c r="F77">
        <f t="shared" si="11"/>
        <v>256</v>
      </c>
      <c r="G77">
        <f t="shared" si="12"/>
        <v>229.07400000000001</v>
      </c>
      <c r="H77" s="154"/>
      <c r="I77">
        <f>BRPL_EOD!AK77+BRPL_EOD!AL77</f>
        <v>75</v>
      </c>
      <c r="J77">
        <f>BYPL_EOD!AK77+BYPL_EOD!AL77</f>
        <v>49.92</v>
      </c>
      <c r="K77">
        <f>MES_EOD!AK77+MES_EOD!AL77</f>
        <v>5.82</v>
      </c>
      <c r="L77">
        <f>NDMC_EOD!AK77+NDMC_EOD!AL77</f>
        <v>28.73</v>
      </c>
      <c r="M77">
        <f>TPDDL_EOD!AK77+TPDDL_EOD!AL77</f>
        <v>69.599999999999994</v>
      </c>
      <c r="N77">
        <f t="shared" si="7"/>
        <v>229.07</v>
      </c>
      <c r="O77" s="154">
        <f t="shared" si="8"/>
        <v>4.0000000000190994E-3</v>
      </c>
      <c r="P77">
        <v>75.003218299600263</v>
      </c>
      <c r="Q77">
        <v>49.92</v>
      </c>
      <c r="R77">
        <v>5.8201019306082138</v>
      </c>
      <c r="S77">
        <v>28.730679769791553</v>
      </c>
      <c r="T77">
        <v>69.599999999999994</v>
      </c>
      <c r="U77" s="156">
        <f t="shared" si="9"/>
        <v>229.07400000000001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229.07400000000001</v>
      </c>
      <c r="E78">
        <f>BAWANA!AM78</f>
        <v>0</v>
      </c>
      <c r="F78">
        <f t="shared" si="11"/>
        <v>256</v>
      </c>
      <c r="G78">
        <f t="shared" si="12"/>
        <v>229.07400000000001</v>
      </c>
      <c r="H78" s="154"/>
      <c r="I78">
        <f>BRPL_EOD!AK78+BRPL_EOD!AL78</f>
        <v>75</v>
      </c>
      <c r="J78">
        <f>BYPL_EOD!AK78+BYPL_EOD!AL78</f>
        <v>49.92</v>
      </c>
      <c r="K78">
        <f>MES_EOD!AK78+MES_EOD!AL78</f>
        <v>5.82</v>
      </c>
      <c r="L78">
        <f>NDMC_EOD!AK78+NDMC_EOD!AL78</f>
        <v>28.73</v>
      </c>
      <c r="M78">
        <f>TPDDL_EOD!AK78+TPDDL_EOD!AL78</f>
        <v>69.599999999999994</v>
      </c>
      <c r="N78">
        <f t="shared" si="7"/>
        <v>229.07</v>
      </c>
      <c r="O78" s="154">
        <f t="shared" si="8"/>
        <v>4.0000000000190994E-3</v>
      </c>
      <c r="P78">
        <v>75.003218299600263</v>
      </c>
      <c r="Q78">
        <v>49.92</v>
      </c>
      <c r="R78">
        <v>5.8201019306082138</v>
      </c>
      <c r="S78">
        <v>28.730679769791553</v>
      </c>
      <c r="T78">
        <v>69.599999999999994</v>
      </c>
      <c r="U78" s="156">
        <f t="shared" si="9"/>
        <v>229.07400000000001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247.54</v>
      </c>
      <c r="E79">
        <f>BAWANA!AM79</f>
        <v>0</v>
      </c>
      <c r="F79">
        <f t="shared" si="11"/>
        <v>256</v>
      </c>
      <c r="G79">
        <f t="shared" si="12"/>
        <v>247.54</v>
      </c>
      <c r="H79" s="154"/>
      <c r="I79">
        <f>BRPL_EOD!AK79+BRPL_EOD!AL79</f>
        <v>97.2</v>
      </c>
      <c r="J79">
        <f>BYPL_EOD!AK79+BYPL_EOD!AL79</f>
        <v>48.71</v>
      </c>
      <c r="K79">
        <f>MES_EOD!AK79+MES_EOD!AL79</f>
        <v>5.68</v>
      </c>
      <c r="L79">
        <f>NDMC_EOD!AK79+NDMC_EOD!AL79</f>
        <v>28.03</v>
      </c>
      <c r="M79">
        <f>TPDDL_EOD!AK79+TPDDL_EOD!AL79</f>
        <v>67.92</v>
      </c>
      <c r="N79">
        <f t="shared" si="7"/>
        <v>247.54000000000002</v>
      </c>
      <c r="O79" s="154">
        <f t="shared" si="8"/>
        <v>0</v>
      </c>
      <c r="P79">
        <v>97.199999999999989</v>
      </c>
      <c r="Q79">
        <v>48.709999999999994</v>
      </c>
      <c r="R79">
        <v>5.6799999999999988</v>
      </c>
      <c r="S79">
        <v>28.029999999999998</v>
      </c>
      <c r="T79">
        <v>67.919999999999987</v>
      </c>
      <c r="U79" s="156">
        <f t="shared" si="9"/>
        <v>247.53999999999996</v>
      </c>
      <c r="V79" s="154">
        <f t="shared" si="10"/>
        <v>0</v>
      </c>
      <c r="Y79">
        <f>BAWANA!AW79+BAWANA!AX79</f>
        <v>31.23</v>
      </c>
      <c r="Z79">
        <f>BAWANA!BD79+BAWANA!BE79</f>
        <v>31.23</v>
      </c>
      <c r="AA79">
        <f>BAWANA!X79+BAWANA!Y79</f>
        <v>31.23</v>
      </c>
      <c r="AB79">
        <f>BAWANA!AE79+BAWANA!AF79</f>
        <v>31.23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247.54</v>
      </c>
      <c r="E80">
        <f>BAWANA!AM80</f>
        <v>0</v>
      </c>
      <c r="F80">
        <f t="shared" si="11"/>
        <v>256</v>
      </c>
      <c r="G80">
        <f t="shared" si="12"/>
        <v>247.54</v>
      </c>
      <c r="H80" s="154"/>
      <c r="I80">
        <f>BRPL_EOD!AK80+BRPL_EOD!AL80</f>
        <v>97.2</v>
      </c>
      <c r="J80">
        <f>BYPL_EOD!AK80+BYPL_EOD!AL80</f>
        <v>48.71</v>
      </c>
      <c r="K80">
        <f>MES_EOD!AK80+MES_EOD!AL80</f>
        <v>5.68</v>
      </c>
      <c r="L80">
        <f>NDMC_EOD!AK80+NDMC_EOD!AL80</f>
        <v>28.03</v>
      </c>
      <c r="M80">
        <f>TPDDL_EOD!AK80+TPDDL_EOD!AL80</f>
        <v>67.92</v>
      </c>
      <c r="N80">
        <f t="shared" si="7"/>
        <v>247.54000000000002</v>
      </c>
      <c r="O80" s="154">
        <f t="shared" si="8"/>
        <v>0</v>
      </c>
      <c r="P80">
        <v>97.199999999999989</v>
      </c>
      <c r="Q80">
        <v>48.709999999999994</v>
      </c>
      <c r="R80">
        <v>5.6799999999999988</v>
      </c>
      <c r="S80">
        <v>28.029999999999998</v>
      </c>
      <c r="T80">
        <v>67.919999999999987</v>
      </c>
      <c r="U80" s="156">
        <f t="shared" si="9"/>
        <v>247.53999999999996</v>
      </c>
      <c r="V80" s="154">
        <f t="shared" si="10"/>
        <v>0</v>
      </c>
      <c r="Y80">
        <f>BAWANA!AW80+BAWANA!AX80</f>
        <v>31.23</v>
      </c>
      <c r="Z80">
        <f>BAWANA!BD80+BAWANA!BE80</f>
        <v>31.23</v>
      </c>
      <c r="AA80">
        <f>BAWANA!X80+BAWANA!Y80</f>
        <v>31.23</v>
      </c>
      <c r="AB80">
        <f>BAWANA!AE80+BAWANA!AF80</f>
        <v>31.23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247.54</v>
      </c>
      <c r="E81">
        <f>BAWANA!AM81</f>
        <v>0</v>
      </c>
      <c r="F81">
        <f t="shared" si="11"/>
        <v>256</v>
      </c>
      <c r="G81">
        <f t="shared" si="12"/>
        <v>247.54</v>
      </c>
      <c r="H81" s="154"/>
      <c r="I81">
        <f>BRPL_EOD!AK81+BRPL_EOD!AL81</f>
        <v>97.2</v>
      </c>
      <c r="J81">
        <f>BYPL_EOD!AK81+BYPL_EOD!AL81</f>
        <v>48.71</v>
      </c>
      <c r="K81">
        <f>MES_EOD!AK81+MES_EOD!AL81</f>
        <v>5.68</v>
      </c>
      <c r="L81">
        <f>NDMC_EOD!AK81+NDMC_EOD!AL81</f>
        <v>28.03</v>
      </c>
      <c r="M81">
        <f>TPDDL_EOD!AK81+TPDDL_EOD!AL81</f>
        <v>67.92</v>
      </c>
      <c r="N81">
        <f t="shared" si="7"/>
        <v>247.54000000000002</v>
      </c>
      <c r="O81" s="154">
        <f t="shared" si="8"/>
        <v>0</v>
      </c>
      <c r="P81">
        <v>97.199999999999989</v>
      </c>
      <c r="Q81">
        <v>48.709999999999994</v>
      </c>
      <c r="R81">
        <v>5.6799999999999988</v>
      </c>
      <c r="S81">
        <v>28.029999999999998</v>
      </c>
      <c r="T81">
        <v>67.919999999999987</v>
      </c>
      <c r="U81" s="156">
        <f t="shared" si="9"/>
        <v>247.53999999999996</v>
      </c>
      <c r="V81" s="154">
        <f t="shared" si="10"/>
        <v>0</v>
      </c>
      <c r="Y81">
        <f>BAWANA!AW81+BAWANA!AX81</f>
        <v>31.23</v>
      </c>
      <c r="Z81">
        <f>BAWANA!BD81+BAWANA!BE81</f>
        <v>31.23</v>
      </c>
      <c r="AA81">
        <f>BAWANA!X81+BAWANA!Y81</f>
        <v>31.23</v>
      </c>
      <c r="AB81">
        <f>BAWANA!AE81+BAWANA!AF81</f>
        <v>31.23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247.54</v>
      </c>
      <c r="E82">
        <f>BAWANA!AM82</f>
        <v>0</v>
      </c>
      <c r="F82">
        <f t="shared" si="11"/>
        <v>256</v>
      </c>
      <c r="G82">
        <f t="shared" si="12"/>
        <v>247.54</v>
      </c>
      <c r="H82" s="154"/>
      <c r="I82">
        <f>BRPL_EOD!AK82+BRPL_EOD!AL82</f>
        <v>97.2</v>
      </c>
      <c r="J82">
        <f>BYPL_EOD!AK82+BYPL_EOD!AL82</f>
        <v>48.71</v>
      </c>
      <c r="K82">
        <f>MES_EOD!AK82+MES_EOD!AL82</f>
        <v>5.68</v>
      </c>
      <c r="L82">
        <f>NDMC_EOD!AK82+NDMC_EOD!AL82</f>
        <v>28.03</v>
      </c>
      <c r="M82">
        <f>TPDDL_EOD!AK82+TPDDL_EOD!AL82</f>
        <v>67.92</v>
      </c>
      <c r="N82">
        <f t="shared" si="7"/>
        <v>247.54000000000002</v>
      </c>
      <c r="O82" s="154">
        <f t="shared" si="8"/>
        <v>0</v>
      </c>
      <c r="P82">
        <v>97.199999999999989</v>
      </c>
      <c r="Q82">
        <v>48.709999999999994</v>
      </c>
      <c r="R82">
        <v>5.6799999999999988</v>
      </c>
      <c r="S82">
        <v>28.029999999999998</v>
      </c>
      <c r="T82">
        <v>67.919999999999987</v>
      </c>
      <c r="U82" s="156">
        <f t="shared" si="9"/>
        <v>247.53999999999996</v>
      </c>
      <c r="V82" s="154">
        <f t="shared" si="10"/>
        <v>0</v>
      </c>
      <c r="Y82">
        <f>BAWANA!AW82+BAWANA!AX82</f>
        <v>31.23</v>
      </c>
      <c r="Z82">
        <f>BAWANA!BD82+BAWANA!BE82</f>
        <v>31.23</v>
      </c>
      <c r="AA82">
        <f>BAWANA!X82+BAWANA!Y82</f>
        <v>31.23</v>
      </c>
      <c r="AB82">
        <f>BAWANA!AE82+BAWANA!AF82</f>
        <v>31.23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251.54</v>
      </c>
      <c r="E83">
        <f>BAWANA!AM83</f>
        <v>0</v>
      </c>
      <c r="F83">
        <f t="shared" si="11"/>
        <v>256</v>
      </c>
      <c r="G83">
        <f t="shared" si="12"/>
        <v>251.54</v>
      </c>
      <c r="H83" s="154"/>
      <c r="I83">
        <f>BRPL_EOD!AK83+BRPL_EOD!AL83</f>
        <v>98.77</v>
      </c>
      <c r="J83">
        <f>BYPL_EOD!AK83+BYPL_EOD!AL83</f>
        <v>49.5</v>
      </c>
      <c r="K83">
        <f>MES_EOD!AK83+MES_EOD!AL83</f>
        <v>5.77</v>
      </c>
      <c r="L83">
        <f>NDMC_EOD!AK83+NDMC_EOD!AL83</f>
        <v>28.49</v>
      </c>
      <c r="M83">
        <f>TPDDL_EOD!AK83+TPDDL_EOD!AL83</f>
        <v>69.010000000000005</v>
      </c>
      <c r="N83">
        <f t="shared" si="7"/>
        <v>251.54000000000002</v>
      </c>
      <c r="O83" s="154">
        <f t="shared" si="8"/>
        <v>0</v>
      </c>
      <c r="P83">
        <v>98.769999999999982</v>
      </c>
      <c r="Q83">
        <v>49.499999999999993</v>
      </c>
      <c r="R83">
        <v>5.7699999999999987</v>
      </c>
      <c r="S83">
        <v>28.489999999999995</v>
      </c>
      <c r="T83">
        <v>69.009999999999991</v>
      </c>
      <c r="U83" s="156">
        <f t="shared" si="9"/>
        <v>251.53999999999996</v>
      </c>
      <c r="V83" s="154">
        <f t="shared" si="10"/>
        <v>0</v>
      </c>
      <c r="Y83">
        <f>BAWANA!AW83+BAWANA!AX83</f>
        <v>31.73</v>
      </c>
      <c r="Z83">
        <f>BAWANA!BD83+BAWANA!BE83</f>
        <v>31.73</v>
      </c>
      <c r="AA83">
        <f>BAWANA!X83+BAWANA!Y83</f>
        <v>31.73</v>
      </c>
      <c r="AB83">
        <f>BAWANA!AE83+BAWANA!AF83</f>
        <v>31.73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251.54</v>
      </c>
      <c r="E84">
        <f>BAWANA!AM84</f>
        <v>0</v>
      </c>
      <c r="F84">
        <f t="shared" si="11"/>
        <v>256</v>
      </c>
      <c r="G84">
        <f t="shared" si="12"/>
        <v>251.54</v>
      </c>
      <c r="H84" s="154"/>
      <c r="I84">
        <f>BRPL_EOD!AK84+BRPL_EOD!AL84</f>
        <v>98.77</v>
      </c>
      <c r="J84">
        <f>BYPL_EOD!AK84+BYPL_EOD!AL84</f>
        <v>49.5</v>
      </c>
      <c r="K84">
        <f>MES_EOD!AK84+MES_EOD!AL84</f>
        <v>5.77</v>
      </c>
      <c r="L84">
        <f>NDMC_EOD!AK84+NDMC_EOD!AL84</f>
        <v>28.49</v>
      </c>
      <c r="M84">
        <f>TPDDL_EOD!AK84+TPDDL_EOD!AL84</f>
        <v>69.010000000000005</v>
      </c>
      <c r="N84">
        <f t="shared" si="7"/>
        <v>251.54000000000002</v>
      </c>
      <c r="O84" s="154">
        <f t="shared" si="8"/>
        <v>0</v>
      </c>
      <c r="P84">
        <v>98.769999999999982</v>
      </c>
      <c r="Q84">
        <v>49.499999999999993</v>
      </c>
      <c r="R84">
        <v>5.7699999999999987</v>
      </c>
      <c r="S84">
        <v>28.489999999999995</v>
      </c>
      <c r="T84">
        <v>69.009999999999991</v>
      </c>
      <c r="U84" s="156">
        <f t="shared" si="9"/>
        <v>251.53999999999996</v>
      </c>
      <c r="V84" s="154">
        <f t="shared" si="10"/>
        <v>0</v>
      </c>
      <c r="Y84">
        <f>BAWANA!AW84+BAWANA!AX84</f>
        <v>31.73</v>
      </c>
      <c r="Z84">
        <f>BAWANA!BD84+BAWANA!BE84</f>
        <v>31.73</v>
      </c>
      <c r="AA84">
        <f>BAWANA!X84+BAWANA!Y84</f>
        <v>31.73</v>
      </c>
      <c r="AB84">
        <f>BAWANA!AE84+BAWANA!AF84</f>
        <v>31.73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251.54</v>
      </c>
      <c r="E85">
        <f>BAWANA!AM85</f>
        <v>0</v>
      </c>
      <c r="F85">
        <f t="shared" si="11"/>
        <v>256</v>
      </c>
      <c r="G85">
        <f t="shared" si="12"/>
        <v>251.54</v>
      </c>
      <c r="H85" s="154"/>
      <c r="I85">
        <f>BRPL_EOD!AK85+BRPL_EOD!AL85</f>
        <v>98.77</v>
      </c>
      <c r="J85">
        <f>BYPL_EOD!AK85+BYPL_EOD!AL85</f>
        <v>49.5</v>
      </c>
      <c r="K85">
        <f>MES_EOD!AK85+MES_EOD!AL85</f>
        <v>5.77</v>
      </c>
      <c r="L85">
        <f>NDMC_EOD!AK85+NDMC_EOD!AL85</f>
        <v>28.49</v>
      </c>
      <c r="M85">
        <f>TPDDL_EOD!AK85+TPDDL_EOD!AL85</f>
        <v>69.010000000000005</v>
      </c>
      <c r="N85">
        <f t="shared" si="7"/>
        <v>251.54000000000002</v>
      </c>
      <c r="O85" s="154">
        <f t="shared" si="8"/>
        <v>0</v>
      </c>
      <c r="P85">
        <v>98.769999999999982</v>
      </c>
      <c r="Q85">
        <v>49.499999999999993</v>
      </c>
      <c r="R85">
        <v>5.7699999999999987</v>
      </c>
      <c r="S85">
        <v>28.489999999999995</v>
      </c>
      <c r="T85">
        <v>69.009999999999991</v>
      </c>
      <c r="U85" s="156">
        <f t="shared" si="9"/>
        <v>251.53999999999996</v>
      </c>
      <c r="V85" s="154">
        <f t="shared" si="10"/>
        <v>0</v>
      </c>
      <c r="Y85">
        <f>BAWANA!AW85+BAWANA!AX85</f>
        <v>31.73</v>
      </c>
      <c r="Z85">
        <f>BAWANA!BD85+BAWANA!BE85</f>
        <v>31.73</v>
      </c>
      <c r="AA85">
        <f>BAWANA!X85+BAWANA!Y85</f>
        <v>31.73</v>
      </c>
      <c r="AB85">
        <f>BAWANA!AE85+BAWANA!AF85</f>
        <v>31.73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251.54</v>
      </c>
      <c r="E86">
        <f>BAWANA!AM86</f>
        <v>0</v>
      </c>
      <c r="F86">
        <f t="shared" si="11"/>
        <v>256</v>
      </c>
      <c r="G86">
        <f t="shared" si="12"/>
        <v>251.54</v>
      </c>
      <c r="H86" s="154"/>
      <c r="I86">
        <f>BRPL_EOD!AK86+BRPL_EOD!AL86</f>
        <v>98.77</v>
      </c>
      <c r="J86">
        <f>BYPL_EOD!AK86+BYPL_EOD!AL86</f>
        <v>49.5</v>
      </c>
      <c r="K86">
        <f>MES_EOD!AK86+MES_EOD!AL86</f>
        <v>5.77</v>
      </c>
      <c r="L86">
        <f>NDMC_EOD!AK86+NDMC_EOD!AL86</f>
        <v>28.49</v>
      </c>
      <c r="M86">
        <f>TPDDL_EOD!AK86+TPDDL_EOD!AL86</f>
        <v>69.010000000000005</v>
      </c>
      <c r="N86">
        <f t="shared" si="7"/>
        <v>251.54000000000002</v>
      </c>
      <c r="O86" s="154">
        <f t="shared" si="8"/>
        <v>0</v>
      </c>
      <c r="P86">
        <v>98.769999999999982</v>
      </c>
      <c r="Q86">
        <v>49.499999999999993</v>
      </c>
      <c r="R86">
        <v>5.7699999999999987</v>
      </c>
      <c r="S86">
        <v>28.489999999999995</v>
      </c>
      <c r="T86">
        <v>69.009999999999991</v>
      </c>
      <c r="U86" s="156">
        <f t="shared" si="9"/>
        <v>251.53999999999996</v>
      </c>
      <c r="V86" s="154">
        <f t="shared" si="10"/>
        <v>0</v>
      </c>
      <c r="Y86">
        <f>BAWANA!AW86+BAWANA!AX86</f>
        <v>31.73</v>
      </c>
      <c r="Z86">
        <f>BAWANA!BD86+BAWANA!BE86</f>
        <v>31.73</v>
      </c>
      <c r="AA86">
        <f>BAWANA!X86+BAWANA!Y86</f>
        <v>31.73</v>
      </c>
      <c r="AB86">
        <f>BAWANA!AE86+BAWANA!AF86</f>
        <v>31.73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229.07400000000001</v>
      </c>
      <c r="E87">
        <f>BAWANA!AM87</f>
        <v>0</v>
      </c>
      <c r="F87">
        <f t="shared" si="11"/>
        <v>256</v>
      </c>
      <c r="G87">
        <f t="shared" si="12"/>
        <v>229.07400000000001</v>
      </c>
      <c r="H87" s="154"/>
      <c r="I87">
        <f>BRPL_EOD!AK87+BRPL_EOD!AL87</f>
        <v>75</v>
      </c>
      <c r="J87">
        <f>BYPL_EOD!AK87+BYPL_EOD!AL87</f>
        <v>49.92</v>
      </c>
      <c r="K87">
        <f>MES_EOD!AK87+MES_EOD!AL87</f>
        <v>5.82</v>
      </c>
      <c r="L87">
        <f>NDMC_EOD!AK87+NDMC_EOD!AL87</f>
        <v>28.73</v>
      </c>
      <c r="M87">
        <f>TPDDL_EOD!AK87+TPDDL_EOD!AL87</f>
        <v>69.599999999999994</v>
      </c>
      <c r="N87">
        <f t="shared" si="7"/>
        <v>229.07</v>
      </c>
      <c r="O87" s="154">
        <f t="shared" si="8"/>
        <v>4.0000000000190994E-3</v>
      </c>
      <c r="P87">
        <v>75.003218299600263</v>
      </c>
      <c r="Q87">
        <v>49.92</v>
      </c>
      <c r="R87">
        <v>5.8201019306082138</v>
      </c>
      <c r="S87">
        <v>28.730679769791553</v>
      </c>
      <c r="T87">
        <v>69.599999999999994</v>
      </c>
      <c r="U87" s="156">
        <f t="shared" si="9"/>
        <v>229.07400000000001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229.07400000000001</v>
      </c>
      <c r="E88">
        <f>BAWANA!AM88</f>
        <v>0</v>
      </c>
      <c r="F88">
        <f t="shared" si="11"/>
        <v>256</v>
      </c>
      <c r="G88">
        <f t="shared" si="12"/>
        <v>229.07400000000001</v>
      </c>
      <c r="H88" s="154"/>
      <c r="I88">
        <f>BRPL_EOD!AK88+BRPL_EOD!AL88</f>
        <v>75</v>
      </c>
      <c r="J88">
        <f>BYPL_EOD!AK88+BYPL_EOD!AL88</f>
        <v>49.92</v>
      </c>
      <c r="K88">
        <f>MES_EOD!AK88+MES_EOD!AL88</f>
        <v>5.82</v>
      </c>
      <c r="L88">
        <f>NDMC_EOD!AK88+NDMC_EOD!AL88</f>
        <v>28.73</v>
      </c>
      <c r="M88">
        <f>TPDDL_EOD!AK88+TPDDL_EOD!AL88</f>
        <v>69.599999999999994</v>
      </c>
      <c r="N88">
        <f t="shared" si="7"/>
        <v>229.07</v>
      </c>
      <c r="O88" s="154">
        <f t="shared" si="8"/>
        <v>4.0000000000190994E-3</v>
      </c>
      <c r="P88">
        <v>75.003218299600263</v>
      </c>
      <c r="Q88">
        <v>49.92</v>
      </c>
      <c r="R88">
        <v>5.8201019306082138</v>
      </c>
      <c r="S88">
        <v>28.730679769791553</v>
      </c>
      <c r="T88">
        <v>69.599999999999994</v>
      </c>
      <c r="U88" s="156">
        <f t="shared" si="9"/>
        <v>229.07400000000001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229.07400000000001</v>
      </c>
      <c r="E89">
        <f>BAWANA!AM89</f>
        <v>0</v>
      </c>
      <c r="F89">
        <f t="shared" si="11"/>
        <v>256</v>
      </c>
      <c r="G89">
        <f t="shared" si="12"/>
        <v>229.07400000000001</v>
      </c>
      <c r="H89" s="154"/>
      <c r="I89">
        <f>BRPL_EOD!AK89+BRPL_EOD!AL89</f>
        <v>75</v>
      </c>
      <c r="J89">
        <f>BYPL_EOD!AK89+BYPL_EOD!AL89</f>
        <v>49.92</v>
      </c>
      <c r="K89">
        <f>MES_EOD!AK89+MES_EOD!AL89</f>
        <v>5.82</v>
      </c>
      <c r="L89">
        <f>NDMC_EOD!AK89+NDMC_EOD!AL89</f>
        <v>28.73</v>
      </c>
      <c r="M89">
        <f>TPDDL_EOD!AK89+TPDDL_EOD!AL89</f>
        <v>69.599999999999994</v>
      </c>
      <c r="N89">
        <f t="shared" si="7"/>
        <v>229.07</v>
      </c>
      <c r="O89" s="154">
        <f t="shared" si="8"/>
        <v>4.0000000000190994E-3</v>
      </c>
      <c r="P89">
        <v>75.003218299600263</v>
      </c>
      <c r="Q89">
        <v>49.92</v>
      </c>
      <c r="R89">
        <v>5.8201019306082138</v>
      </c>
      <c r="S89">
        <v>28.730679769791553</v>
      </c>
      <c r="T89">
        <v>69.599999999999994</v>
      </c>
      <c r="U89" s="156">
        <f t="shared" si="9"/>
        <v>229.07400000000001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229.07400000000001</v>
      </c>
      <c r="E90">
        <f>BAWANA!AM90</f>
        <v>0</v>
      </c>
      <c r="F90">
        <f t="shared" si="11"/>
        <v>256</v>
      </c>
      <c r="G90">
        <f t="shared" si="12"/>
        <v>229.07400000000001</v>
      </c>
      <c r="H90" s="154"/>
      <c r="I90">
        <f>BRPL_EOD!AK90+BRPL_EOD!AL90</f>
        <v>75</v>
      </c>
      <c r="J90">
        <f>BYPL_EOD!AK90+BYPL_EOD!AL90</f>
        <v>49.92</v>
      </c>
      <c r="K90">
        <f>MES_EOD!AK90+MES_EOD!AL90</f>
        <v>5.82</v>
      </c>
      <c r="L90">
        <f>NDMC_EOD!AK90+NDMC_EOD!AL90</f>
        <v>28.73</v>
      </c>
      <c r="M90">
        <f>TPDDL_EOD!AK90+TPDDL_EOD!AL90</f>
        <v>69.599999999999994</v>
      </c>
      <c r="N90">
        <f t="shared" si="7"/>
        <v>229.07</v>
      </c>
      <c r="O90" s="154">
        <f t="shared" si="8"/>
        <v>4.0000000000190994E-3</v>
      </c>
      <c r="P90">
        <v>75.003218299600263</v>
      </c>
      <c r="Q90">
        <v>49.92</v>
      </c>
      <c r="R90">
        <v>5.8201019306082138</v>
      </c>
      <c r="S90">
        <v>28.730679769791553</v>
      </c>
      <c r="T90">
        <v>69.599999999999994</v>
      </c>
      <c r="U90" s="156">
        <f t="shared" si="9"/>
        <v>229.07400000000001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229.07400000000001</v>
      </c>
      <c r="E91">
        <f>BAWANA!AM91</f>
        <v>0</v>
      </c>
      <c r="F91">
        <f t="shared" si="11"/>
        <v>256</v>
      </c>
      <c r="G91">
        <f t="shared" si="12"/>
        <v>229.07400000000001</v>
      </c>
      <c r="H91" s="154"/>
      <c r="I91">
        <f>BRPL_EOD!AK91+BRPL_EOD!AL91</f>
        <v>75</v>
      </c>
      <c r="J91">
        <f>BYPL_EOD!AK91+BYPL_EOD!AL91</f>
        <v>49.92</v>
      </c>
      <c r="K91">
        <f>MES_EOD!AK91+MES_EOD!AL91</f>
        <v>5.82</v>
      </c>
      <c r="L91">
        <f>NDMC_EOD!AK91+NDMC_EOD!AL91</f>
        <v>28.73</v>
      </c>
      <c r="M91">
        <f>TPDDL_EOD!AK91+TPDDL_EOD!AL91</f>
        <v>69.599999999999994</v>
      </c>
      <c r="N91">
        <f t="shared" si="7"/>
        <v>229.07</v>
      </c>
      <c r="O91" s="154">
        <f t="shared" si="8"/>
        <v>4.0000000000190994E-3</v>
      </c>
      <c r="P91">
        <v>75.003218299600263</v>
      </c>
      <c r="Q91">
        <v>49.92</v>
      </c>
      <c r="R91">
        <v>5.8201019306082138</v>
      </c>
      <c r="S91">
        <v>28.730679769791553</v>
      </c>
      <c r="T91">
        <v>69.599999999999994</v>
      </c>
      <c r="U91" s="156">
        <f t="shared" si="9"/>
        <v>229.07400000000001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229.07400000000001</v>
      </c>
      <c r="E92">
        <f>BAWANA!AM92</f>
        <v>0</v>
      </c>
      <c r="F92">
        <f t="shared" si="11"/>
        <v>256</v>
      </c>
      <c r="G92">
        <f t="shared" si="12"/>
        <v>229.07400000000001</v>
      </c>
      <c r="H92" s="154"/>
      <c r="I92">
        <f>BRPL_EOD!AK92+BRPL_EOD!AL92</f>
        <v>75</v>
      </c>
      <c r="J92">
        <f>BYPL_EOD!AK92+BYPL_EOD!AL92</f>
        <v>49.92</v>
      </c>
      <c r="K92">
        <f>MES_EOD!AK92+MES_EOD!AL92</f>
        <v>5.82</v>
      </c>
      <c r="L92">
        <f>NDMC_EOD!AK92+NDMC_EOD!AL92</f>
        <v>28.73</v>
      </c>
      <c r="M92">
        <f>TPDDL_EOD!AK92+TPDDL_EOD!AL92</f>
        <v>69.599999999999994</v>
      </c>
      <c r="N92">
        <f t="shared" si="7"/>
        <v>229.07</v>
      </c>
      <c r="O92" s="154">
        <f t="shared" si="8"/>
        <v>4.0000000000190994E-3</v>
      </c>
      <c r="P92">
        <v>75.003218299600263</v>
      </c>
      <c r="Q92">
        <v>49.92</v>
      </c>
      <c r="R92">
        <v>5.8201019306082138</v>
      </c>
      <c r="S92">
        <v>28.730679769791553</v>
      </c>
      <c r="T92">
        <v>69.599999999999994</v>
      </c>
      <c r="U92" s="156">
        <f t="shared" si="9"/>
        <v>229.07400000000001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229.07400000000001</v>
      </c>
      <c r="E93">
        <f>BAWANA!AM93</f>
        <v>0</v>
      </c>
      <c r="F93">
        <f t="shared" si="11"/>
        <v>256</v>
      </c>
      <c r="G93">
        <f t="shared" si="12"/>
        <v>229.07400000000001</v>
      </c>
      <c r="H93" s="154"/>
      <c r="I93">
        <f>BRPL_EOD!AK93+BRPL_EOD!AL93</f>
        <v>75</v>
      </c>
      <c r="J93">
        <f>BYPL_EOD!AK93+BYPL_EOD!AL93</f>
        <v>49.92</v>
      </c>
      <c r="K93">
        <f>MES_EOD!AK93+MES_EOD!AL93</f>
        <v>5.82</v>
      </c>
      <c r="L93">
        <f>NDMC_EOD!AK93+NDMC_EOD!AL93</f>
        <v>28.73</v>
      </c>
      <c r="M93">
        <f>TPDDL_EOD!AK93+TPDDL_EOD!AL93</f>
        <v>69.599999999999994</v>
      </c>
      <c r="N93">
        <f t="shared" si="7"/>
        <v>229.07</v>
      </c>
      <c r="O93" s="154">
        <f t="shared" si="8"/>
        <v>4.0000000000190994E-3</v>
      </c>
      <c r="P93">
        <v>75.003218299600263</v>
      </c>
      <c r="Q93">
        <v>49.92</v>
      </c>
      <c r="R93">
        <v>5.8201019306082138</v>
      </c>
      <c r="S93">
        <v>28.730679769791553</v>
      </c>
      <c r="T93">
        <v>69.599999999999994</v>
      </c>
      <c r="U93" s="156">
        <f t="shared" si="9"/>
        <v>229.07400000000001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229.07400000000001</v>
      </c>
      <c r="E94">
        <f>BAWANA!AM94</f>
        <v>0</v>
      </c>
      <c r="F94">
        <f t="shared" si="11"/>
        <v>256</v>
      </c>
      <c r="G94">
        <f t="shared" si="12"/>
        <v>229.07400000000001</v>
      </c>
      <c r="H94" s="154"/>
      <c r="I94">
        <f>BRPL_EOD!AK94+BRPL_EOD!AL94</f>
        <v>75</v>
      </c>
      <c r="J94">
        <f>BYPL_EOD!AK94+BYPL_EOD!AL94</f>
        <v>49.92</v>
      </c>
      <c r="K94">
        <f>MES_EOD!AK94+MES_EOD!AL94</f>
        <v>5.82</v>
      </c>
      <c r="L94">
        <f>NDMC_EOD!AK94+NDMC_EOD!AL94</f>
        <v>28.73</v>
      </c>
      <c r="M94">
        <f>TPDDL_EOD!AK94+TPDDL_EOD!AL94</f>
        <v>69.599999999999994</v>
      </c>
      <c r="N94">
        <f t="shared" si="7"/>
        <v>229.07</v>
      </c>
      <c r="O94" s="154">
        <f t="shared" si="8"/>
        <v>4.0000000000190994E-3</v>
      </c>
      <c r="P94">
        <v>75.003218299600263</v>
      </c>
      <c r="Q94">
        <v>49.92</v>
      </c>
      <c r="R94">
        <v>5.8201019306082138</v>
      </c>
      <c r="S94">
        <v>28.730679769791553</v>
      </c>
      <c r="T94">
        <v>69.599999999999994</v>
      </c>
      <c r="U94" s="156">
        <f t="shared" si="9"/>
        <v>229.07400000000001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229.07400000000001</v>
      </c>
      <c r="E95">
        <f>BAWANA!AM95</f>
        <v>0</v>
      </c>
      <c r="F95">
        <f t="shared" si="11"/>
        <v>256</v>
      </c>
      <c r="G95">
        <f t="shared" si="12"/>
        <v>229.07400000000001</v>
      </c>
      <c r="H95" s="154"/>
      <c r="I95">
        <f>BRPL_EOD!AK95+BRPL_EOD!AL95</f>
        <v>75</v>
      </c>
      <c r="J95">
        <f>BYPL_EOD!AK95+BYPL_EOD!AL95</f>
        <v>49.92</v>
      </c>
      <c r="K95">
        <f>MES_EOD!AK95+MES_EOD!AL95</f>
        <v>5.82</v>
      </c>
      <c r="L95">
        <f>NDMC_EOD!AK95+NDMC_EOD!AL95</f>
        <v>28.73</v>
      </c>
      <c r="M95">
        <f>TPDDL_EOD!AK95+TPDDL_EOD!AL95</f>
        <v>69.599999999999994</v>
      </c>
      <c r="N95">
        <f t="shared" si="7"/>
        <v>229.07</v>
      </c>
      <c r="O95" s="154">
        <f t="shared" si="8"/>
        <v>4.0000000000190994E-3</v>
      </c>
      <c r="P95">
        <v>75.003218299600263</v>
      </c>
      <c r="Q95">
        <v>49.92</v>
      </c>
      <c r="R95">
        <v>5.8201019306082138</v>
      </c>
      <c r="S95">
        <v>28.730679769791553</v>
      </c>
      <c r="T95">
        <v>69.599999999999994</v>
      </c>
      <c r="U95" s="156">
        <f t="shared" si="9"/>
        <v>229.07400000000001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229.07400000000001</v>
      </c>
      <c r="E96">
        <f>BAWANA!AM96</f>
        <v>0</v>
      </c>
      <c r="F96">
        <f t="shared" si="11"/>
        <v>256</v>
      </c>
      <c r="G96">
        <f t="shared" si="12"/>
        <v>229.07400000000001</v>
      </c>
      <c r="H96" s="154"/>
      <c r="I96">
        <f>BRPL_EOD!AK96+BRPL_EOD!AL96</f>
        <v>75</v>
      </c>
      <c r="J96">
        <f>BYPL_EOD!AK96+BYPL_EOD!AL96</f>
        <v>49.92</v>
      </c>
      <c r="K96">
        <f>MES_EOD!AK96+MES_EOD!AL96</f>
        <v>5.82</v>
      </c>
      <c r="L96">
        <f>NDMC_EOD!AK96+NDMC_EOD!AL96</f>
        <v>28.73</v>
      </c>
      <c r="M96">
        <f>TPDDL_EOD!AK96+TPDDL_EOD!AL96</f>
        <v>69.599999999999994</v>
      </c>
      <c r="N96">
        <f t="shared" si="7"/>
        <v>229.07</v>
      </c>
      <c r="O96" s="154">
        <f t="shared" si="8"/>
        <v>4.0000000000190994E-3</v>
      </c>
      <c r="P96">
        <v>75.003218299600263</v>
      </c>
      <c r="Q96">
        <v>49.92</v>
      </c>
      <c r="R96">
        <v>5.8201019306082138</v>
      </c>
      <c r="S96">
        <v>28.730679769791553</v>
      </c>
      <c r="T96">
        <v>69.599999999999994</v>
      </c>
      <c r="U96" s="156">
        <f t="shared" si="9"/>
        <v>229.07400000000001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229.07400000000001</v>
      </c>
      <c r="E97">
        <f>BAWANA!AM97</f>
        <v>0</v>
      </c>
      <c r="F97">
        <f t="shared" si="11"/>
        <v>256</v>
      </c>
      <c r="G97">
        <f t="shared" si="12"/>
        <v>229.07400000000001</v>
      </c>
      <c r="H97" s="154"/>
      <c r="I97">
        <f>BRPL_EOD!AK97+BRPL_EOD!AL97</f>
        <v>75</v>
      </c>
      <c r="J97">
        <f>BYPL_EOD!AK97+BYPL_EOD!AL97</f>
        <v>49.92</v>
      </c>
      <c r="K97">
        <f>MES_EOD!AK97+MES_EOD!AL97</f>
        <v>5.82</v>
      </c>
      <c r="L97">
        <f>NDMC_EOD!AK97+NDMC_EOD!AL97</f>
        <v>28.73</v>
      </c>
      <c r="M97">
        <f>TPDDL_EOD!AK97+TPDDL_EOD!AL97</f>
        <v>69.599999999999994</v>
      </c>
      <c r="N97">
        <f t="shared" si="7"/>
        <v>229.07</v>
      </c>
      <c r="O97" s="154">
        <f t="shared" si="8"/>
        <v>4.0000000000190994E-3</v>
      </c>
      <c r="P97">
        <v>75.003218299600263</v>
      </c>
      <c r="Q97">
        <v>49.92</v>
      </c>
      <c r="R97">
        <v>5.8201019306082138</v>
      </c>
      <c r="S97">
        <v>28.730679769791553</v>
      </c>
      <c r="T97">
        <v>69.599999999999994</v>
      </c>
      <c r="U97" s="156">
        <f t="shared" si="9"/>
        <v>229.07400000000001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229.07400000000001</v>
      </c>
      <c r="E98">
        <f>BAWANA!AM98</f>
        <v>0</v>
      </c>
      <c r="F98">
        <f t="shared" si="11"/>
        <v>256</v>
      </c>
      <c r="G98">
        <f t="shared" si="12"/>
        <v>229.07400000000001</v>
      </c>
      <c r="H98" s="154"/>
      <c r="I98">
        <f>BRPL_EOD!AK98+BRPL_EOD!AL98</f>
        <v>75</v>
      </c>
      <c r="J98">
        <f>BYPL_EOD!AK98+BYPL_EOD!AL98</f>
        <v>49.92</v>
      </c>
      <c r="K98">
        <f>MES_EOD!AK98+MES_EOD!AL98</f>
        <v>5.82</v>
      </c>
      <c r="L98">
        <f>NDMC_EOD!AK98+NDMC_EOD!AL98</f>
        <v>28.73</v>
      </c>
      <c r="M98">
        <f>TPDDL_EOD!AK98+TPDDL_EOD!AL98</f>
        <v>69.599999999999994</v>
      </c>
      <c r="N98">
        <f t="shared" si="7"/>
        <v>229.07</v>
      </c>
      <c r="O98" s="154">
        <f t="shared" si="8"/>
        <v>4.0000000000190994E-3</v>
      </c>
      <c r="P98">
        <v>75.003218299600263</v>
      </c>
      <c r="Q98">
        <v>49.92</v>
      </c>
      <c r="R98">
        <v>5.8201019306082138</v>
      </c>
      <c r="S98">
        <v>28.730679769791553</v>
      </c>
      <c r="T98">
        <v>69.599999999999994</v>
      </c>
      <c r="U98" s="156">
        <f t="shared" si="9"/>
        <v>229.07400000000001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5.5842200000000037</v>
      </c>
      <c r="E99" s="156">
        <f t="shared" si="14"/>
        <v>0</v>
      </c>
      <c r="F99" s="156">
        <f t="shared" si="14"/>
        <v>6.1440000000000001</v>
      </c>
      <c r="G99" s="156">
        <f t="shared" si="14"/>
        <v>5.5842200000000037</v>
      </c>
      <c r="H99" s="156"/>
      <c r="I99" s="156">
        <f t="shared" si="14"/>
        <v>1.9884099999999998</v>
      </c>
      <c r="J99" s="156">
        <f t="shared" si="14"/>
        <v>1.1838400000000011</v>
      </c>
      <c r="K99" s="156">
        <f t="shared" si="14"/>
        <v>0.13946499999999998</v>
      </c>
      <c r="L99" s="156">
        <f t="shared" si="14"/>
        <v>0.68846000000000029</v>
      </c>
      <c r="M99" s="156">
        <f t="shared" si="14"/>
        <v>1.5838950000000014</v>
      </c>
      <c r="N99" s="156">
        <f t="shared" si="14"/>
        <v>5.5840700000000014</v>
      </c>
      <c r="O99" s="156">
        <f t="shared" si="14"/>
        <v>1.4999999999999148E-4</v>
      </c>
      <c r="P99" s="156">
        <f t="shared" si="14"/>
        <v>1.9884835102976139</v>
      </c>
      <c r="Q99" s="156">
        <f t="shared" si="14"/>
        <v>1.1838622061077071</v>
      </c>
      <c r="R99" s="156">
        <f t="shared" si="14"/>
        <v>0.13946845310656267</v>
      </c>
      <c r="S99" s="156">
        <f t="shared" si="14"/>
        <v>0.6884785734313702</v>
      </c>
      <c r="T99" s="156">
        <f t="shared" si="14"/>
        <v>1.5839272570567478</v>
      </c>
      <c r="U99" s="156">
        <f t="shared" si="14"/>
        <v>5.5842200000000037</v>
      </c>
      <c r="V99" s="156">
        <f t="shared" si="10"/>
        <v>0</v>
      </c>
      <c r="Y99" s="156">
        <f>SUM(Y3:Y98)/4000</f>
        <v>0.72337500000000021</v>
      </c>
      <c r="Z99" s="156">
        <f t="shared" ref="Z99:AD99" si="15">SUM(Z3:Z98)/4000</f>
        <v>0.41553999999999996</v>
      </c>
      <c r="AA99" s="156">
        <f t="shared" si="15"/>
        <v>0.72337500000000021</v>
      </c>
      <c r="AB99" s="156">
        <f t="shared" si="15"/>
        <v>0.41553999999999996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1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8"/>
      <c r="B2" t="s">
        <v>496</v>
      </c>
      <c r="C2" t="s">
        <v>497</v>
      </c>
      <c r="D2" t="s">
        <v>498</v>
      </c>
      <c r="E2" t="s">
        <v>500</v>
      </c>
      <c r="F2" t="s">
        <v>501</v>
      </c>
      <c r="G2" t="s">
        <v>502</v>
      </c>
      <c r="H2" t="s">
        <v>508</v>
      </c>
      <c r="I2" t="s">
        <v>509</v>
      </c>
      <c r="J2" t="s">
        <v>510</v>
      </c>
      <c r="K2" t="s">
        <v>511</v>
      </c>
      <c r="L2" t="s">
        <v>514</v>
      </c>
      <c r="M2" t="s">
        <v>521</v>
      </c>
      <c r="N2" t="s">
        <v>522</v>
      </c>
      <c r="O2" t="s">
        <v>523</v>
      </c>
      <c r="P2" t="s">
        <v>527</v>
      </c>
      <c r="Q2" t="s">
        <v>531</v>
      </c>
      <c r="R2" t="s">
        <v>532</v>
      </c>
      <c r="S2" t="s">
        <v>533</v>
      </c>
      <c r="T2" t="s">
        <v>534</v>
      </c>
      <c r="U2" t="s">
        <v>525</v>
      </c>
      <c r="V2" t="s">
        <v>454</v>
      </c>
      <c r="W2" t="s">
        <v>457</v>
      </c>
      <c r="Z2" t="s">
        <v>503</v>
      </c>
      <c r="AA2" t="s">
        <v>504</v>
      </c>
      <c r="AB2" t="s">
        <v>505</v>
      </c>
      <c r="AC2" t="s">
        <v>506</v>
      </c>
      <c r="AD2" t="s">
        <v>512</v>
      </c>
      <c r="AE2" t="s">
        <v>513</v>
      </c>
      <c r="AF2" t="s">
        <v>515</v>
      </c>
      <c r="AG2" t="s">
        <v>516</v>
      </c>
      <c r="AH2" t="s">
        <v>517</v>
      </c>
      <c r="AI2" t="s">
        <v>518</v>
      </c>
      <c r="AJ2" t="s">
        <v>519</v>
      </c>
      <c r="AK2" t="s">
        <v>520</v>
      </c>
      <c r="AL2" t="s">
        <v>524</v>
      </c>
      <c r="AM2" t="s">
        <v>526</v>
      </c>
      <c r="AN2" t="s">
        <v>528</v>
      </c>
      <c r="AO2" t="s">
        <v>470</v>
      </c>
      <c r="AP2" t="s">
        <v>529</v>
      </c>
      <c r="AQ2" t="s">
        <v>530</v>
      </c>
      <c r="AR2" t="s">
        <v>535</v>
      </c>
      <c r="AS2" s="207" t="s">
        <v>536</v>
      </c>
      <c r="AT2" s="207" t="s">
        <v>453</v>
      </c>
      <c r="AU2" s="169"/>
      <c r="AV2" s="207" t="s">
        <v>495</v>
      </c>
      <c r="AW2" s="207" t="s">
        <v>499</v>
      </c>
      <c r="AX2" s="207" t="s">
        <v>507</v>
      </c>
      <c r="AY2" s="169"/>
      <c r="AZ2" s="169"/>
      <c r="BA2" s="218"/>
      <c r="BD2" t="s">
        <v>459</v>
      </c>
      <c r="BE2" t="s">
        <v>466</v>
      </c>
      <c r="BF2" t="s">
        <v>464</v>
      </c>
      <c r="BG2" t="s">
        <v>455</v>
      </c>
      <c r="BH2" t="s">
        <v>471</v>
      </c>
      <c r="BI2" t="s">
        <v>472</v>
      </c>
      <c r="BJ2" t="s">
        <v>469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38.85</v>
      </c>
      <c r="D3">
        <v>3.6749999999999998</v>
      </c>
      <c r="E3">
        <v>0</v>
      </c>
      <c r="F3">
        <v>53.213999999999999</v>
      </c>
      <c r="G3">
        <v>16.29</v>
      </c>
      <c r="H3">
        <v>0</v>
      </c>
      <c r="I3">
        <v>58.088000000000001</v>
      </c>
      <c r="J3">
        <v>2.1920000000000002</v>
      </c>
      <c r="K3">
        <v>215.533728</v>
      </c>
      <c r="L3">
        <v>653.15250000000003</v>
      </c>
      <c r="M3">
        <v>46</v>
      </c>
      <c r="N3">
        <v>118.125</v>
      </c>
      <c r="O3">
        <v>61.832813000000002</v>
      </c>
      <c r="P3">
        <v>124.5</v>
      </c>
      <c r="Q3">
        <v>21.823619999999998</v>
      </c>
      <c r="R3">
        <v>42.392195999999998</v>
      </c>
      <c r="S3">
        <v>26.390910000000002</v>
      </c>
      <c r="T3">
        <v>0</v>
      </c>
      <c r="U3">
        <v>275.625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42.14808</v>
      </c>
      <c r="AB3">
        <v>26.34008</v>
      </c>
      <c r="AC3">
        <v>19.35568</v>
      </c>
      <c r="AD3">
        <v>36.544144000000003</v>
      </c>
      <c r="AE3">
        <v>49.436556000000003</v>
      </c>
      <c r="AF3">
        <v>27.608000000000001</v>
      </c>
      <c r="AG3">
        <v>37.380000000000003</v>
      </c>
      <c r="AH3">
        <v>140.34540000000001</v>
      </c>
      <c r="AI3">
        <v>14.003</v>
      </c>
      <c r="AJ3">
        <v>0</v>
      </c>
      <c r="AK3">
        <v>0</v>
      </c>
      <c r="AL3">
        <v>79.364599999999996</v>
      </c>
      <c r="AM3">
        <v>0</v>
      </c>
      <c r="AN3">
        <v>0.84172000000000002</v>
      </c>
      <c r="AO3">
        <v>28.224</v>
      </c>
      <c r="AP3">
        <v>12.9381</v>
      </c>
      <c r="AQ3">
        <v>62.244</v>
      </c>
      <c r="AR3">
        <v>26.495999999999999</v>
      </c>
      <c r="AS3">
        <v>32.553840000000001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83.08</v>
      </c>
      <c r="BA3">
        <f>SUM(B3:AZ3)</f>
        <v>2666.3860420000001</v>
      </c>
      <c r="BD3">
        <v>24.07</v>
      </c>
      <c r="BE3">
        <v>7.63</v>
      </c>
      <c r="BF3">
        <v>1.96</v>
      </c>
      <c r="BG3">
        <v>1.98</v>
      </c>
      <c r="BH3">
        <v>5.77</v>
      </c>
      <c r="BI3">
        <v>7.17</v>
      </c>
      <c r="BJ3">
        <v>3.11</v>
      </c>
      <c r="BK3">
        <v>3.78</v>
      </c>
      <c r="BL3">
        <v>0.96</v>
      </c>
      <c r="BM3">
        <v>0</v>
      </c>
      <c r="BN3">
        <v>0.5</v>
      </c>
      <c r="BO3">
        <v>16.21</v>
      </c>
      <c r="BP3">
        <v>3.98</v>
      </c>
      <c r="BQ3">
        <v>4.41</v>
      </c>
      <c r="BR3">
        <v>1.0900000000000001</v>
      </c>
      <c r="BS3">
        <v>0.46</v>
      </c>
      <c r="BT3">
        <v>0</v>
      </c>
      <c r="BU3">
        <v>0</v>
      </c>
      <c r="BV3">
        <v>0</v>
      </c>
      <c r="BW3">
        <f>SUM(BD3:BV3)</f>
        <v>83.08</v>
      </c>
    </row>
    <row r="4" spans="1:75">
      <c r="A4" t="s">
        <v>46</v>
      </c>
      <c r="B4">
        <v>0</v>
      </c>
      <c r="C4">
        <v>38.85</v>
      </c>
      <c r="D4">
        <v>3.6749999999999998</v>
      </c>
      <c r="E4">
        <v>0</v>
      </c>
      <c r="F4">
        <v>53.213999999999999</v>
      </c>
      <c r="G4">
        <v>16.29</v>
      </c>
      <c r="H4">
        <v>0</v>
      </c>
      <c r="I4">
        <v>58.088000000000001</v>
      </c>
      <c r="J4">
        <v>2.1920000000000002</v>
      </c>
      <c r="K4">
        <v>215.533728</v>
      </c>
      <c r="L4">
        <v>653.15250000000003</v>
      </c>
      <c r="M4">
        <v>46</v>
      </c>
      <c r="N4">
        <v>118.125</v>
      </c>
      <c r="O4">
        <v>61.832813000000002</v>
      </c>
      <c r="P4">
        <v>124.5</v>
      </c>
      <c r="Q4">
        <v>21.823619999999998</v>
      </c>
      <c r="R4">
        <v>42.392195999999998</v>
      </c>
      <c r="S4">
        <v>26.390910000000002</v>
      </c>
      <c r="T4">
        <v>0</v>
      </c>
      <c r="U4">
        <v>275.625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42.14808</v>
      </c>
      <c r="AB4">
        <v>26.34008</v>
      </c>
      <c r="AC4">
        <v>19.35568</v>
      </c>
      <c r="AD4">
        <v>36.544144000000003</v>
      </c>
      <c r="AE4">
        <v>49.436556000000003</v>
      </c>
      <c r="AF4">
        <v>27.608000000000001</v>
      </c>
      <c r="AG4">
        <v>37.380000000000003</v>
      </c>
      <c r="AH4">
        <v>140.34540000000001</v>
      </c>
      <c r="AI4">
        <v>14.003</v>
      </c>
      <c r="AJ4">
        <v>0</v>
      </c>
      <c r="AK4">
        <v>0</v>
      </c>
      <c r="AL4">
        <v>79.364599999999996</v>
      </c>
      <c r="AM4">
        <v>0</v>
      </c>
      <c r="AN4">
        <v>0.84172000000000002</v>
      </c>
      <c r="AO4">
        <v>28.224</v>
      </c>
      <c r="AP4">
        <v>12.9381</v>
      </c>
      <c r="AQ4">
        <v>62.244</v>
      </c>
      <c r="AR4">
        <v>26.495999999999999</v>
      </c>
      <c r="AS4">
        <v>32.553840000000001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83.08</v>
      </c>
      <c r="BA4">
        <f t="shared" ref="BA4:BA67" si="1">SUM(B4:AZ4)</f>
        <v>2666.3860420000001</v>
      </c>
      <c r="BD4">
        <v>24.07</v>
      </c>
      <c r="BE4">
        <v>7.63</v>
      </c>
      <c r="BF4">
        <v>1.96</v>
      </c>
      <c r="BG4">
        <v>1.98</v>
      </c>
      <c r="BH4">
        <v>5.77</v>
      </c>
      <c r="BI4">
        <v>7.17</v>
      </c>
      <c r="BJ4">
        <v>3.11</v>
      </c>
      <c r="BK4">
        <v>3.78</v>
      </c>
      <c r="BL4">
        <v>0.96</v>
      </c>
      <c r="BM4">
        <v>0</v>
      </c>
      <c r="BN4">
        <v>0.5</v>
      </c>
      <c r="BO4">
        <v>16.21</v>
      </c>
      <c r="BP4">
        <v>3.98</v>
      </c>
      <c r="BQ4">
        <v>4.41</v>
      </c>
      <c r="BR4">
        <v>1.0900000000000001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83.08</v>
      </c>
    </row>
    <row r="5" spans="1:75">
      <c r="A5" t="s">
        <v>47</v>
      </c>
      <c r="B5">
        <v>0</v>
      </c>
      <c r="C5">
        <v>38.85</v>
      </c>
      <c r="D5">
        <v>3.6749999999999998</v>
      </c>
      <c r="E5">
        <v>0</v>
      </c>
      <c r="F5">
        <v>53.213999999999999</v>
      </c>
      <c r="G5">
        <v>16.29</v>
      </c>
      <c r="H5">
        <v>0</v>
      </c>
      <c r="I5">
        <v>58.088000000000001</v>
      </c>
      <c r="J5">
        <v>2.1920000000000002</v>
      </c>
      <c r="K5">
        <v>215.533728</v>
      </c>
      <c r="L5">
        <v>653.15250000000003</v>
      </c>
      <c r="M5">
        <v>46</v>
      </c>
      <c r="N5">
        <v>118.125</v>
      </c>
      <c r="O5">
        <v>61.832813000000002</v>
      </c>
      <c r="P5">
        <v>124.5</v>
      </c>
      <c r="Q5">
        <v>21.823619999999998</v>
      </c>
      <c r="R5">
        <v>42.392195999999998</v>
      </c>
      <c r="S5">
        <v>26.390910000000002</v>
      </c>
      <c r="T5">
        <v>0</v>
      </c>
      <c r="U5">
        <v>275.625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28.090820000000001</v>
      </c>
      <c r="AB5">
        <v>26.34008</v>
      </c>
      <c r="AC5">
        <v>19.35568</v>
      </c>
      <c r="AD5">
        <v>36.544144000000003</v>
      </c>
      <c r="AE5">
        <v>49.436556000000003</v>
      </c>
      <c r="AF5">
        <v>27.608000000000001</v>
      </c>
      <c r="AG5">
        <v>37.380000000000003</v>
      </c>
      <c r="AH5">
        <v>140.34540000000001</v>
      </c>
      <c r="AI5">
        <v>14.003</v>
      </c>
      <c r="AJ5">
        <v>0</v>
      </c>
      <c r="AK5">
        <v>0</v>
      </c>
      <c r="AL5">
        <v>79.364599999999996</v>
      </c>
      <c r="AM5">
        <v>0</v>
      </c>
      <c r="AN5">
        <v>0.84172000000000002</v>
      </c>
      <c r="AO5">
        <v>28.224</v>
      </c>
      <c r="AP5">
        <v>12.9381</v>
      </c>
      <c r="AQ5">
        <v>62.244</v>
      </c>
      <c r="AR5">
        <v>52.991999999999997</v>
      </c>
      <c r="AS5">
        <v>32.553840000000001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83.08</v>
      </c>
      <c r="BA5">
        <f t="shared" si="1"/>
        <v>2678.8247820000001</v>
      </c>
      <c r="BD5">
        <v>24.07</v>
      </c>
      <c r="BE5">
        <v>7.63</v>
      </c>
      <c r="BF5">
        <v>1.96</v>
      </c>
      <c r="BG5">
        <v>1.98</v>
      </c>
      <c r="BH5">
        <v>5.77</v>
      </c>
      <c r="BI5">
        <v>7.17</v>
      </c>
      <c r="BJ5">
        <v>3.11</v>
      </c>
      <c r="BK5">
        <v>3.78</v>
      </c>
      <c r="BL5">
        <v>0.96</v>
      </c>
      <c r="BM5">
        <v>0</v>
      </c>
      <c r="BN5">
        <v>0.5</v>
      </c>
      <c r="BO5">
        <v>16.21</v>
      </c>
      <c r="BP5">
        <v>3.98</v>
      </c>
      <c r="BQ5">
        <v>4.41</v>
      </c>
      <c r="BR5">
        <v>1.0900000000000001</v>
      </c>
      <c r="BS5">
        <v>0.46</v>
      </c>
      <c r="BT5">
        <v>0</v>
      </c>
      <c r="BU5">
        <v>0</v>
      </c>
      <c r="BV5">
        <v>0</v>
      </c>
      <c r="BW5">
        <f t="shared" si="2"/>
        <v>83.08</v>
      </c>
    </row>
    <row r="6" spans="1:75">
      <c r="A6" t="s">
        <v>48</v>
      </c>
      <c r="B6">
        <v>0</v>
      </c>
      <c r="C6">
        <v>38.85</v>
      </c>
      <c r="D6">
        <v>3.6749999999999998</v>
      </c>
      <c r="E6">
        <v>0</v>
      </c>
      <c r="F6">
        <v>53.213999999999999</v>
      </c>
      <c r="G6">
        <v>16.29</v>
      </c>
      <c r="H6">
        <v>0</v>
      </c>
      <c r="I6">
        <v>58.088000000000001</v>
      </c>
      <c r="J6">
        <v>2.1920000000000002</v>
      </c>
      <c r="K6">
        <v>215.533728</v>
      </c>
      <c r="L6">
        <v>653.15250000000003</v>
      </c>
      <c r="M6">
        <v>46</v>
      </c>
      <c r="N6">
        <v>118.125</v>
      </c>
      <c r="O6">
        <v>61.832813000000002</v>
      </c>
      <c r="P6">
        <v>124.5</v>
      </c>
      <c r="Q6">
        <v>21.823619999999998</v>
      </c>
      <c r="R6">
        <v>42.392195999999998</v>
      </c>
      <c r="S6">
        <v>26.390910000000002</v>
      </c>
      <c r="T6">
        <v>0</v>
      </c>
      <c r="U6">
        <v>275.625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28.090820000000001</v>
      </c>
      <c r="AB6">
        <v>26.34008</v>
      </c>
      <c r="AC6">
        <v>19.35568</v>
      </c>
      <c r="AD6">
        <v>36.544144000000003</v>
      </c>
      <c r="AE6">
        <v>49.436556000000003</v>
      </c>
      <c r="AF6">
        <v>27.608000000000001</v>
      </c>
      <c r="AG6">
        <v>37.380000000000003</v>
      </c>
      <c r="AH6">
        <v>140.34540000000001</v>
      </c>
      <c r="AI6">
        <v>14.003</v>
      </c>
      <c r="AJ6">
        <v>0</v>
      </c>
      <c r="AK6">
        <v>0</v>
      </c>
      <c r="AL6">
        <v>79.364599999999996</v>
      </c>
      <c r="AM6">
        <v>0</v>
      </c>
      <c r="AN6">
        <v>0.84172000000000002</v>
      </c>
      <c r="AO6">
        <v>28.224</v>
      </c>
      <c r="AP6">
        <v>12.9381</v>
      </c>
      <c r="AQ6">
        <v>62.244</v>
      </c>
      <c r="AR6">
        <v>52.991999999999997</v>
      </c>
      <c r="AS6">
        <v>32.553840000000001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83.08</v>
      </c>
      <c r="BA6">
        <f t="shared" si="1"/>
        <v>2678.8247820000001</v>
      </c>
      <c r="BD6">
        <v>24.07</v>
      </c>
      <c r="BE6">
        <v>7.63</v>
      </c>
      <c r="BF6">
        <v>1.96</v>
      </c>
      <c r="BG6">
        <v>1.98</v>
      </c>
      <c r="BH6">
        <v>5.77</v>
      </c>
      <c r="BI6">
        <v>7.17</v>
      </c>
      <c r="BJ6">
        <v>3.11</v>
      </c>
      <c r="BK6">
        <v>3.78</v>
      </c>
      <c r="BL6">
        <v>0.96</v>
      </c>
      <c r="BM6">
        <v>0</v>
      </c>
      <c r="BN6">
        <v>0.5</v>
      </c>
      <c r="BO6">
        <v>16.21</v>
      </c>
      <c r="BP6">
        <v>3.98</v>
      </c>
      <c r="BQ6">
        <v>4.41</v>
      </c>
      <c r="BR6">
        <v>1.0900000000000001</v>
      </c>
      <c r="BS6">
        <v>0.46</v>
      </c>
      <c r="BT6">
        <v>0</v>
      </c>
      <c r="BU6">
        <v>0</v>
      </c>
      <c r="BV6">
        <v>0</v>
      </c>
      <c r="BW6">
        <f t="shared" si="2"/>
        <v>83.08</v>
      </c>
    </row>
    <row r="7" spans="1:75">
      <c r="A7" t="s">
        <v>49</v>
      </c>
      <c r="B7">
        <v>0</v>
      </c>
      <c r="C7">
        <v>38.85</v>
      </c>
      <c r="D7">
        <v>3.6749999999999998</v>
      </c>
      <c r="E7">
        <v>0</v>
      </c>
      <c r="F7">
        <v>53.213999999999999</v>
      </c>
      <c r="G7">
        <v>16.29</v>
      </c>
      <c r="H7">
        <v>0</v>
      </c>
      <c r="I7">
        <v>58.088000000000001</v>
      </c>
      <c r="J7">
        <v>2.1920000000000002</v>
      </c>
      <c r="K7">
        <v>215.533728</v>
      </c>
      <c r="L7">
        <v>653.15250000000003</v>
      </c>
      <c r="M7">
        <v>46</v>
      </c>
      <c r="N7">
        <v>118.125</v>
      </c>
      <c r="O7">
        <v>61.832813000000002</v>
      </c>
      <c r="P7">
        <v>124.5</v>
      </c>
      <c r="Q7">
        <v>21.823619999999998</v>
      </c>
      <c r="R7">
        <v>42.392195999999998</v>
      </c>
      <c r="S7">
        <v>26.390910000000002</v>
      </c>
      <c r="T7">
        <v>0</v>
      </c>
      <c r="U7">
        <v>275.625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14.04936</v>
      </c>
      <c r="AB7">
        <v>26.34008</v>
      </c>
      <c r="AC7">
        <v>19.35568</v>
      </c>
      <c r="AD7">
        <v>36.544144000000003</v>
      </c>
      <c r="AE7">
        <v>49.436556000000003</v>
      </c>
      <c r="AF7">
        <v>27.608000000000001</v>
      </c>
      <c r="AG7">
        <v>37.380000000000003</v>
      </c>
      <c r="AH7">
        <v>140.34540000000001</v>
      </c>
      <c r="AI7">
        <v>0</v>
      </c>
      <c r="AJ7">
        <v>0</v>
      </c>
      <c r="AK7">
        <v>0</v>
      </c>
      <c r="AL7">
        <v>79.364599999999996</v>
      </c>
      <c r="AM7">
        <v>0</v>
      </c>
      <c r="AN7">
        <v>0.84172000000000002</v>
      </c>
      <c r="AO7">
        <v>28.224</v>
      </c>
      <c r="AP7">
        <v>12.9381</v>
      </c>
      <c r="AQ7">
        <v>62.244</v>
      </c>
      <c r="AR7">
        <v>26.495999999999999</v>
      </c>
      <c r="AS7">
        <v>32.553840000000001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83.039999999999992</v>
      </c>
      <c r="BA7">
        <f t="shared" si="1"/>
        <v>2624.244322</v>
      </c>
      <c r="BD7">
        <v>24.07</v>
      </c>
      <c r="BE7">
        <v>7.63</v>
      </c>
      <c r="BF7">
        <v>1.85</v>
      </c>
      <c r="BG7">
        <v>1.98</v>
      </c>
      <c r="BH7">
        <v>5.77</v>
      </c>
      <c r="BI7">
        <v>7.17</v>
      </c>
      <c r="BJ7">
        <v>3.11</v>
      </c>
      <c r="BK7">
        <v>3.86</v>
      </c>
      <c r="BL7">
        <v>0.96</v>
      </c>
      <c r="BM7">
        <v>0</v>
      </c>
      <c r="BN7">
        <v>0.5</v>
      </c>
      <c r="BO7">
        <v>16.21</v>
      </c>
      <c r="BP7">
        <v>3.98</v>
      </c>
      <c r="BQ7">
        <v>4.41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83.039999999999992</v>
      </c>
    </row>
    <row r="8" spans="1:75">
      <c r="A8" t="s">
        <v>50</v>
      </c>
      <c r="B8">
        <v>0</v>
      </c>
      <c r="C8">
        <v>38.85</v>
      </c>
      <c r="D8">
        <v>3.6749999999999998</v>
      </c>
      <c r="E8">
        <v>0</v>
      </c>
      <c r="F8">
        <v>53.213999999999999</v>
      </c>
      <c r="G8">
        <v>16.29</v>
      </c>
      <c r="H8">
        <v>0</v>
      </c>
      <c r="I8">
        <v>58.088000000000001</v>
      </c>
      <c r="J8">
        <v>2.1920000000000002</v>
      </c>
      <c r="K8">
        <v>215.533728</v>
      </c>
      <c r="L8">
        <v>653.15250000000003</v>
      </c>
      <c r="M8">
        <v>46</v>
      </c>
      <c r="N8">
        <v>118.125</v>
      </c>
      <c r="O8">
        <v>61.832813000000002</v>
      </c>
      <c r="P8">
        <v>124.5</v>
      </c>
      <c r="Q8">
        <v>21.823619999999998</v>
      </c>
      <c r="R8">
        <v>42.392195999999998</v>
      </c>
      <c r="S8">
        <v>26.390910000000002</v>
      </c>
      <c r="T8">
        <v>0</v>
      </c>
      <c r="U8">
        <v>275.625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14.04936</v>
      </c>
      <c r="AB8">
        <v>26.34008</v>
      </c>
      <c r="AC8">
        <v>19.35568</v>
      </c>
      <c r="AD8">
        <v>36.544144000000003</v>
      </c>
      <c r="AE8">
        <v>49.436556000000003</v>
      </c>
      <c r="AF8">
        <v>27.608000000000001</v>
      </c>
      <c r="AG8">
        <v>37.380000000000003</v>
      </c>
      <c r="AH8">
        <v>140.34540000000001</v>
      </c>
      <c r="AI8">
        <v>0</v>
      </c>
      <c r="AJ8">
        <v>0</v>
      </c>
      <c r="AK8">
        <v>0</v>
      </c>
      <c r="AL8">
        <v>79.364599999999996</v>
      </c>
      <c r="AM8">
        <v>0</v>
      </c>
      <c r="AN8">
        <v>0.84172000000000002</v>
      </c>
      <c r="AO8">
        <v>28.224</v>
      </c>
      <c r="AP8">
        <v>12.9381</v>
      </c>
      <c r="AQ8">
        <v>62.244</v>
      </c>
      <c r="AR8">
        <v>26.495999999999999</v>
      </c>
      <c r="AS8">
        <v>32.553840000000001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83.149999999999991</v>
      </c>
      <c r="BA8">
        <f t="shared" si="1"/>
        <v>2624.3543220000001</v>
      </c>
      <c r="BD8">
        <v>24.07</v>
      </c>
      <c r="BE8">
        <v>7.63</v>
      </c>
      <c r="BF8">
        <v>1.96</v>
      </c>
      <c r="BG8">
        <v>1.98</v>
      </c>
      <c r="BH8">
        <v>5.77</v>
      </c>
      <c r="BI8">
        <v>7.17</v>
      </c>
      <c r="BJ8">
        <v>3.11</v>
      </c>
      <c r="BK8">
        <v>3.86</v>
      </c>
      <c r="BL8">
        <v>0.96</v>
      </c>
      <c r="BM8">
        <v>0</v>
      </c>
      <c r="BN8">
        <v>0.5</v>
      </c>
      <c r="BO8">
        <v>16.21</v>
      </c>
      <c r="BP8">
        <v>3.98</v>
      </c>
      <c r="BQ8">
        <v>4.41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83.149999999999991</v>
      </c>
    </row>
    <row r="9" spans="1:75">
      <c r="A9" t="s">
        <v>51</v>
      </c>
      <c r="B9">
        <v>0</v>
      </c>
      <c r="C9">
        <v>38.85</v>
      </c>
      <c r="D9">
        <v>3.6749999999999998</v>
      </c>
      <c r="E9">
        <v>0</v>
      </c>
      <c r="F9">
        <v>53.213999999999999</v>
      </c>
      <c r="G9">
        <v>16.29</v>
      </c>
      <c r="H9">
        <v>0</v>
      </c>
      <c r="I9">
        <v>58.088000000000001</v>
      </c>
      <c r="J9">
        <v>2.1920000000000002</v>
      </c>
      <c r="K9">
        <v>215.533728</v>
      </c>
      <c r="L9">
        <v>653.15250000000003</v>
      </c>
      <c r="M9">
        <v>46</v>
      </c>
      <c r="N9">
        <v>118.125</v>
      </c>
      <c r="O9">
        <v>61.832813000000002</v>
      </c>
      <c r="P9">
        <v>124.5</v>
      </c>
      <c r="Q9">
        <v>21.823619999999998</v>
      </c>
      <c r="R9">
        <v>42.392195999999998</v>
      </c>
      <c r="S9">
        <v>26.390910000000002</v>
      </c>
      <c r="T9">
        <v>0</v>
      </c>
      <c r="U9">
        <v>275.625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0</v>
      </c>
      <c r="AB9">
        <v>26.34008</v>
      </c>
      <c r="AC9">
        <v>19.35568</v>
      </c>
      <c r="AD9">
        <v>36.544144000000003</v>
      </c>
      <c r="AE9">
        <v>49.436556000000003</v>
      </c>
      <c r="AF9">
        <v>28.594000000000001</v>
      </c>
      <c r="AG9">
        <v>37.380000000000003</v>
      </c>
      <c r="AH9">
        <v>140.34540000000001</v>
      </c>
      <c r="AI9">
        <v>0</v>
      </c>
      <c r="AJ9">
        <v>0</v>
      </c>
      <c r="AK9">
        <v>0</v>
      </c>
      <c r="AL9">
        <v>79.364599999999996</v>
      </c>
      <c r="AM9">
        <v>0</v>
      </c>
      <c r="AN9">
        <v>0.84172000000000002</v>
      </c>
      <c r="AO9">
        <v>28.224</v>
      </c>
      <c r="AP9">
        <v>12.9381</v>
      </c>
      <c r="AQ9">
        <v>62.244</v>
      </c>
      <c r="AR9">
        <v>26.495999999999999</v>
      </c>
      <c r="AS9">
        <v>21.523199999999999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83.089999999999989</v>
      </c>
      <c r="BA9">
        <f t="shared" si="1"/>
        <v>2600.2003220000001</v>
      </c>
      <c r="BD9">
        <v>24.07</v>
      </c>
      <c r="BE9">
        <v>7.63</v>
      </c>
      <c r="BF9">
        <v>1.9</v>
      </c>
      <c r="BG9">
        <v>1.98</v>
      </c>
      <c r="BH9">
        <v>5.77</v>
      </c>
      <c r="BI9">
        <v>7.17</v>
      </c>
      <c r="BJ9">
        <v>3.11</v>
      </c>
      <c r="BK9">
        <v>3.86</v>
      </c>
      <c r="BL9">
        <v>0.96</v>
      </c>
      <c r="BM9">
        <v>0</v>
      </c>
      <c r="BN9">
        <v>0.5</v>
      </c>
      <c r="BO9">
        <v>16.21</v>
      </c>
      <c r="BP9">
        <v>3.98</v>
      </c>
      <c r="BQ9">
        <v>4.41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83.089999999999989</v>
      </c>
    </row>
    <row r="10" spans="1:75">
      <c r="A10" t="s">
        <v>52</v>
      </c>
      <c r="B10">
        <v>0</v>
      </c>
      <c r="C10">
        <v>38.85</v>
      </c>
      <c r="D10">
        <v>3.6749999999999998</v>
      </c>
      <c r="E10">
        <v>0</v>
      </c>
      <c r="F10">
        <v>53.213999999999999</v>
      </c>
      <c r="G10">
        <v>16.29</v>
      </c>
      <c r="H10">
        <v>0</v>
      </c>
      <c r="I10">
        <v>58.088000000000001</v>
      </c>
      <c r="J10">
        <v>2.1920000000000002</v>
      </c>
      <c r="K10">
        <v>215.533728</v>
      </c>
      <c r="L10">
        <v>653.15250000000003</v>
      </c>
      <c r="M10">
        <v>46</v>
      </c>
      <c r="N10">
        <v>118.125</v>
      </c>
      <c r="O10">
        <v>61.832813000000002</v>
      </c>
      <c r="P10">
        <v>124.5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275.625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26.34008</v>
      </c>
      <c r="AC10">
        <v>19.35568</v>
      </c>
      <c r="AD10">
        <v>36.544144000000003</v>
      </c>
      <c r="AE10">
        <v>49.436556000000003</v>
      </c>
      <c r="AF10">
        <v>28.594000000000001</v>
      </c>
      <c r="AG10">
        <v>37.380000000000003</v>
      </c>
      <c r="AH10">
        <v>140.34540000000001</v>
      </c>
      <c r="AI10">
        <v>0</v>
      </c>
      <c r="AJ10">
        <v>0</v>
      </c>
      <c r="AK10">
        <v>0</v>
      </c>
      <c r="AL10">
        <v>79.364599999999996</v>
      </c>
      <c r="AM10">
        <v>0</v>
      </c>
      <c r="AN10">
        <v>0.84172000000000002</v>
      </c>
      <c r="AO10">
        <v>28.224</v>
      </c>
      <c r="AP10">
        <v>12.9381</v>
      </c>
      <c r="AQ10">
        <v>62.244</v>
      </c>
      <c r="AR10">
        <v>26.495999999999999</v>
      </c>
      <c r="AS10">
        <v>21.523199999999999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83.089999999999989</v>
      </c>
      <c r="BA10">
        <f t="shared" si="1"/>
        <v>2600.2003220000001</v>
      </c>
      <c r="BD10">
        <v>24.07</v>
      </c>
      <c r="BE10">
        <v>7.63</v>
      </c>
      <c r="BF10">
        <v>1.9</v>
      </c>
      <c r="BG10">
        <v>1.98</v>
      </c>
      <c r="BH10">
        <v>5.77</v>
      </c>
      <c r="BI10">
        <v>7.17</v>
      </c>
      <c r="BJ10">
        <v>3.11</v>
      </c>
      <c r="BK10">
        <v>3.86</v>
      </c>
      <c r="BL10">
        <v>0.96</v>
      </c>
      <c r="BM10">
        <v>0</v>
      </c>
      <c r="BN10">
        <v>0.5</v>
      </c>
      <c r="BO10">
        <v>16.21</v>
      </c>
      <c r="BP10">
        <v>3.98</v>
      </c>
      <c r="BQ10">
        <v>4.41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83.089999999999989</v>
      </c>
    </row>
    <row r="11" spans="1:75">
      <c r="A11" t="s">
        <v>53</v>
      </c>
      <c r="B11">
        <v>0</v>
      </c>
      <c r="C11">
        <v>38.85</v>
      </c>
      <c r="D11">
        <v>3.6749999999999998</v>
      </c>
      <c r="E11">
        <v>0</v>
      </c>
      <c r="F11">
        <v>53.213999999999999</v>
      </c>
      <c r="G11">
        <v>16.29</v>
      </c>
      <c r="H11">
        <v>0</v>
      </c>
      <c r="I11">
        <v>58.088000000000001</v>
      </c>
      <c r="J11">
        <v>2.1920000000000002</v>
      </c>
      <c r="K11">
        <v>215.533728</v>
      </c>
      <c r="L11">
        <v>653.15250000000003</v>
      </c>
      <c r="M11">
        <v>46</v>
      </c>
      <c r="N11">
        <v>118.125</v>
      </c>
      <c r="O11">
        <v>61.832813000000002</v>
      </c>
      <c r="P11">
        <v>124.5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275.625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26.34008</v>
      </c>
      <c r="AC11">
        <v>19.35568</v>
      </c>
      <c r="AD11">
        <v>36.544144000000003</v>
      </c>
      <c r="AE11">
        <v>49.436556000000003</v>
      </c>
      <c r="AF11">
        <v>28.594000000000001</v>
      </c>
      <c r="AG11">
        <v>37.380000000000003</v>
      </c>
      <c r="AH11">
        <v>140.34540000000001</v>
      </c>
      <c r="AI11">
        <v>0</v>
      </c>
      <c r="AJ11">
        <v>0</v>
      </c>
      <c r="AK11">
        <v>0</v>
      </c>
      <c r="AL11">
        <v>79.364599999999996</v>
      </c>
      <c r="AM11">
        <v>0</v>
      </c>
      <c r="AN11">
        <v>0.84172000000000002</v>
      </c>
      <c r="AO11">
        <v>28.224</v>
      </c>
      <c r="AP11">
        <v>12.9381</v>
      </c>
      <c r="AQ11">
        <v>62.244</v>
      </c>
      <c r="AR11">
        <v>33.119999999999997</v>
      </c>
      <c r="AS11">
        <v>21.523199999999999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83.42</v>
      </c>
      <c r="BA11">
        <f t="shared" si="1"/>
        <v>2607.1543219999999</v>
      </c>
      <c r="BD11">
        <v>25.43</v>
      </c>
      <c r="BE11">
        <v>7.45</v>
      </c>
      <c r="BF11">
        <v>2</v>
      </c>
      <c r="BG11">
        <v>1.92</v>
      </c>
      <c r="BH11">
        <v>5.58</v>
      </c>
      <c r="BI11">
        <v>7.03</v>
      </c>
      <c r="BJ11">
        <v>3.21</v>
      </c>
      <c r="BK11">
        <v>3.86</v>
      </c>
      <c r="BL11">
        <v>0.92</v>
      </c>
      <c r="BM11">
        <v>0</v>
      </c>
      <c r="BN11">
        <v>0.49</v>
      </c>
      <c r="BO11">
        <v>15.81</v>
      </c>
      <c r="BP11">
        <v>3.84</v>
      </c>
      <c r="BQ11">
        <v>4.28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83.42</v>
      </c>
    </row>
    <row r="12" spans="1:75">
      <c r="A12" t="s">
        <v>54</v>
      </c>
      <c r="B12">
        <v>0</v>
      </c>
      <c r="C12">
        <v>38.85</v>
      </c>
      <c r="D12">
        <v>3.6749999999999998</v>
      </c>
      <c r="E12">
        <v>0</v>
      </c>
      <c r="F12">
        <v>53.213999999999999</v>
      </c>
      <c r="G12">
        <v>16.29</v>
      </c>
      <c r="H12">
        <v>0</v>
      </c>
      <c r="I12">
        <v>58.088000000000001</v>
      </c>
      <c r="J12">
        <v>2.1920000000000002</v>
      </c>
      <c r="K12">
        <v>215.533728</v>
      </c>
      <c r="L12">
        <v>653.15250000000003</v>
      </c>
      <c r="M12">
        <v>46</v>
      </c>
      <c r="N12">
        <v>118.125</v>
      </c>
      <c r="O12">
        <v>61.832813000000002</v>
      </c>
      <c r="P12">
        <v>124.5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275.625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26.34008</v>
      </c>
      <c r="AC12">
        <v>19.35568</v>
      </c>
      <c r="AD12">
        <v>36.544144000000003</v>
      </c>
      <c r="AE12">
        <v>49.436556000000003</v>
      </c>
      <c r="AF12">
        <v>28.594000000000001</v>
      </c>
      <c r="AG12">
        <v>37.380000000000003</v>
      </c>
      <c r="AH12">
        <v>140.34540000000001</v>
      </c>
      <c r="AI12">
        <v>0</v>
      </c>
      <c r="AJ12">
        <v>0</v>
      </c>
      <c r="AK12">
        <v>0</v>
      </c>
      <c r="AL12">
        <v>79.364599999999996</v>
      </c>
      <c r="AM12">
        <v>0</v>
      </c>
      <c r="AN12">
        <v>0.84172000000000002</v>
      </c>
      <c r="AO12">
        <v>28.224</v>
      </c>
      <c r="AP12">
        <v>12.9381</v>
      </c>
      <c r="AQ12">
        <v>62.244</v>
      </c>
      <c r="AR12">
        <v>33.119999999999997</v>
      </c>
      <c r="AS12">
        <v>21.523199999999999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83.42</v>
      </c>
      <c r="BA12">
        <f t="shared" si="1"/>
        <v>2607.1543219999999</v>
      </c>
      <c r="BD12">
        <v>25.43</v>
      </c>
      <c r="BE12">
        <v>7.45</v>
      </c>
      <c r="BF12">
        <v>2</v>
      </c>
      <c r="BG12">
        <v>1.92</v>
      </c>
      <c r="BH12">
        <v>5.58</v>
      </c>
      <c r="BI12">
        <v>7.03</v>
      </c>
      <c r="BJ12">
        <v>3.21</v>
      </c>
      <c r="BK12">
        <v>3.86</v>
      </c>
      <c r="BL12">
        <v>0.92</v>
      </c>
      <c r="BM12">
        <v>0</v>
      </c>
      <c r="BN12">
        <v>0.49</v>
      </c>
      <c r="BO12">
        <v>15.81</v>
      </c>
      <c r="BP12">
        <v>3.84</v>
      </c>
      <c r="BQ12">
        <v>4.28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83.42</v>
      </c>
    </row>
    <row r="13" spans="1:75">
      <c r="A13" t="s">
        <v>55</v>
      </c>
      <c r="B13">
        <v>0</v>
      </c>
      <c r="C13">
        <v>38.85</v>
      </c>
      <c r="D13">
        <v>3.6749999999999998</v>
      </c>
      <c r="E13">
        <v>0</v>
      </c>
      <c r="F13">
        <v>53.213999999999999</v>
      </c>
      <c r="G13">
        <v>16.29</v>
      </c>
      <c r="H13">
        <v>0</v>
      </c>
      <c r="I13">
        <v>58.088000000000001</v>
      </c>
      <c r="J13">
        <v>2.1920000000000002</v>
      </c>
      <c r="K13">
        <v>215.533728</v>
      </c>
      <c r="L13">
        <v>653.15250000000003</v>
      </c>
      <c r="M13">
        <v>46</v>
      </c>
      <c r="N13">
        <v>118.125</v>
      </c>
      <c r="O13">
        <v>61.832813000000002</v>
      </c>
      <c r="P13">
        <v>124.5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275.625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26.34008</v>
      </c>
      <c r="AC13">
        <v>19.35568</v>
      </c>
      <c r="AD13">
        <v>36.544144000000003</v>
      </c>
      <c r="AE13">
        <v>49.436556000000003</v>
      </c>
      <c r="AF13">
        <v>28.594000000000001</v>
      </c>
      <c r="AG13">
        <v>37.380000000000003</v>
      </c>
      <c r="AH13">
        <v>140.34540000000001</v>
      </c>
      <c r="AI13">
        <v>0</v>
      </c>
      <c r="AJ13">
        <v>0</v>
      </c>
      <c r="AK13">
        <v>0</v>
      </c>
      <c r="AL13">
        <v>79.364599999999996</v>
      </c>
      <c r="AM13">
        <v>0</v>
      </c>
      <c r="AN13">
        <v>0.84172000000000002</v>
      </c>
      <c r="AO13">
        <v>28.224</v>
      </c>
      <c r="AP13">
        <v>12.9381</v>
      </c>
      <c r="AQ13">
        <v>62.244</v>
      </c>
      <c r="AR13">
        <v>33.119999999999997</v>
      </c>
      <c r="AS13">
        <v>21.523199999999999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83.550000000000011</v>
      </c>
      <c r="BA13">
        <f t="shared" si="1"/>
        <v>2607.284322</v>
      </c>
      <c r="BD13">
        <v>25.43</v>
      </c>
      <c r="BE13">
        <v>7.45</v>
      </c>
      <c r="BF13">
        <v>2.13</v>
      </c>
      <c r="BG13">
        <v>1.92</v>
      </c>
      <c r="BH13">
        <v>5.58</v>
      </c>
      <c r="BI13">
        <v>7.03</v>
      </c>
      <c r="BJ13">
        <v>3.21</v>
      </c>
      <c r="BK13">
        <v>3.86</v>
      </c>
      <c r="BL13">
        <v>0.92</v>
      </c>
      <c r="BM13">
        <v>0</v>
      </c>
      <c r="BN13">
        <v>0.49</v>
      </c>
      <c r="BO13">
        <v>15.81</v>
      </c>
      <c r="BP13">
        <v>3.84</v>
      </c>
      <c r="BQ13">
        <v>4.28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83.550000000000011</v>
      </c>
    </row>
    <row r="14" spans="1:75">
      <c r="A14" t="s">
        <v>56</v>
      </c>
      <c r="B14">
        <v>0</v>
      </c>
      <c r="C14">
        <v>38.85</v>
      </c>
      <c r="D14">
        <v>3.6749999999999998</v>
      </c>
      <c r="E14">
        <v>0</v>
      </c>
      <c r="F14">
        <v>53.213999999999999</v>
      </c>
      <c r="G14">
        <v>16.29</v>
      </c>
      <c r="H14">
        <v>0</v>
      </c>
      <c r="I14">
        <v>58.088000000000001</v>
      </c>
      <c r="J14">
        <v>2.1920000000000002</v>
      </c>
      <c r="K14">
        <v>215.533728</v>
      </c>
      <c r="L14">
        <v>653.15250000000003</v>
      </c>
      <c r="M14">
        <v>46</v>
      </c>
      <c r="N14">
        <v>118.125</v>
      </c>
      <c r="O14">
        <v>61.832813000000002</v>
      </c>
      <c r="P14">
        <v>124.5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275.625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26.34008</v>
      </c>
      <c r="AC14">
        <v>19.35568</v>
      </c>
      <c r="AD14">
        <v>36.544144000000003</v>
      </c>
      <c r="AE14">
        <v>49.436556000000003</v>
      </c>
      <c r="AF14">
        <v>28.594000000000001</v>
      </c>
      <c r="AG14">
        <v>37.380000000000003</v>
      </c>
      <c r="AH14">
        <v>140.34540000000001</v>
      </c>
      <c r="AI14">
        <v>0</v>
      </c>
      <c r="AJ14">
        <v>0</v>
      </c>
      <c r="AK14">
        <v>0</v>
      </c>
      <c r="AL14">
        <v>79.364599999999996</v>
      </c>
      <c r="AM14">
        <v>0</v>
      </c>
      <c r="AN14">
        <v>0.84172000000000002</v>
      </c>
      <c r="AO14">
        <v>28.224</v>
      </c>
      <c r="AP14">
        <v>12.9381</v>
      </c>
      <c r="AQ14">
        <v>62.244</v>
      </c>
      <c r="AR14">
        <v>33.119999999999997</v>
      </c>
      <c r="AS14">
        <v>21.523199999999999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83.550000000000011</v>
      </c>
      <c r="BA14">
        <f t="shared" si="1"/>
        <v>2607.284322</v>
      </c>
      <c r="BD14">
        <v>25.43</v>
      </c>
      <c r="BE14">
        <v>7.45</v>
      </c>
      <c r="BF14">
        <v>2.13</v>
      </c>
      <c r="BG14">
        <v>1.92</v>
      </c>
      <c r="BH14">
        <v>5.58</v>
      </c>
      <c r="BI14">
        <v>7.03</v>
      </c>
      <c r="BJ14">
        <v>3.21</v>
      </c>
      <c r="BK14">
        <v>3.86</v>
      </c>
      <c r="BL14">
        <v>0.92</v>
      </c>
      <c r="BM14">
        <v>0</v>
      </c>
      <c r="BN14">
        <v>0.49</v>
      </c>
      <c r="BO14">
        <v>15.81</v>
      </c>
      <c r="BP14">
        <v>3.84</v>
      </c>
      <c r="BQ14">
        <v>4.28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83.550000000000011</v>
      </c>
    </row>
    <row r="15" spans="1:75">
      <c r="A15" t="s">
        <v>57</v>
      </c>
      <c r="B15">
        <v>0</v>
      </c>
      <c r="C15">
        <v>38.85</v>
      </c>
      <c r="D15">
        <v>3.6749999999999998</v>
      </c>
      <c r="E15">
        <v>0</v>
      </c>
      <c r="F15">
        <v>53.213999999999999</v>
      </c>
      <c r="G15">
        <v>16.29</v>
      </c>
      <c r="H15">
        <v>0</v>
      </c>
      <c r="I15">
        <v>58.088000000000001</v>
      </c>
      <c r="J15">
        <v>2.1920000000000002</v>
      </c>
      <c r="K15">
        <v>215.533728</v>
      </c>
      <c r="L15">
        <v>653.15250000000003</v>
      </c>
      <c r="M15">
        <v>46</v>
      </c>
      <c r="N15">
        <v>118.125</v>
      </c>
      <c r="O15">
        <v>61.832813000000002</v>
      </c>
      <c r="P15">
        <v>124.5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275.625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26.34008</v>
      </c>
      <c r="AC15">
        <v>19.35568</v>
      </c>
      <c r="AD15">
        <v>36.544144000000003</v>
      </c>
      <c r="AE15">
        <v>49.436556000000003</v>
      </c>
      <c r="AF15">
        <v>28.594000000000001</v>
      </c>
      <c r="AG15">
        <v>37.380000000000003</v>
      </c>
      <c r="AH15">
        <v>140.34540000000001</v>
      </c>
      <c r="AI15">
        <v>0</v>
      </c>
      <c r="AJ15">
        <v>0</v>
      </c>
      <c r="AK15">
        <v>0</v>
      </c>
      <c r="AL15">
        <v>79.364599999999996</v>
      </c>
      <c r="AM15">
        <v>0</v>
      </c>
      <c r="AN15">
        <v>0.84172000000000002</v>
      </c>
      <c r="AO15">
        <v>28.224</v>
      </c>
      <c r="AP15">
        <v>11.529</v>
      </c>
      <c r="AQ15">
        <v>62.244</v>
      </c>
      <c r="AR15">
        <v>33.119999999999997</v>
      </c>
      <c r="AS15">
        <v>21.523199999999999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83.63000000000001</v>
      </c>
      <c r="BA15">
        <f t="shared" si="1"/>
        <v>2605.955222</v>
      </c>
      <c r="BD15">
        <v>25.43</v>
      </c>
      <c r="BE15">
        <v>7.45</v>
      </c>
      <c r="BF15">
        <v>2.21</v>
      </c>
      <c r="BG15">
        <v>1.92</v>
      </c>
      <c r="BH15">
        <v>5.58</v>
      </c>
      <c r="BI15">
        <v>7.03</v>
      </c>
      <c r="BJ15">
        <v>3.21</v>
      </c>
      <c r="BK15">
        <v>3.86</v>
      </c>
      <c r="BL15">
        <v>0.92</v>
      </c>
      <c r="BM15">
        <v>0</v>
      </c>
      <c r="BN15">
        <v>0.49</v>
      </c>
      <c r="BO15">
        <v>15.81</v>
      </c>
      <c r="BP15">
        <v>3.84</v>
      </c>
      <c r="BQ15">
        <v>4.28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83.63000000000001</v>
      </c>
    </row>
    <row r="16" spans="1:75">
      <c r="A16" t="s">
        <v>58</v>
      </c>
      <c r="B16">
        <v>0</v>
      </c>
      <c r="C16">
        <v>38.85</v>
      </c>
      <c r="D16">
        <v>3.6749999999999998</v>
      </c>
      <c r="E16">
        <v>0</v>
      </c>
      <c r="F16">
        <v>53.213999999999999</v>
      </c>
      <c r="G16">
        <v>16.29</v>
      </c>
      <c r="H16">
        <v>0</v>
      </c>
      <c r="I16">
        <v>58.088000000000001</v>
      </c>
      <c r="J16">
        <v>2.1920000000000002</v>
      </c>
      <c r="K16">
        <v>215.533728</v>
      </c>
      <c r="L16">
        <v>653.15250000000003</v>
      </c>
      <c r="M16">
        <v>46</v>
      </c>
      <c r="N16">
        <v>118.125</v>
      </c>
      <c r="O16">
        <v>61.832813000000002</v>
      </c>
      <c r="P16">
        <v>124.5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275.625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26.34008</v>
      </c>
      <c r="AC16">
        <v>19.35568</v>
      </c>
      <c r="AD16">
        <v>36.544144000000003</v>
      </c>
      <c r="AE16">
        <v>49.436556000000003</v>
      </c>
      <c r="AF16">
        <v>28.594000000000001</v>
      </c>
      <c r="AG16">
        <v>37.380000000000003</v>
      </c>
      <c r="AH16">
        <v>140.34540000000001</v>
      </c>
      <c r="AI16">
        <v>0</v>
      </c>
      <c r="AJ16">
        <v>0</v>
      </c>
      <c r="AK16">
        <v>0</v>
      </c>
      <c r="AL16">
        <v>79.364599999999996</v>
      </c>
      <c r="AM16">
        <v>0</v>
      </c>
      <c r="AN16">
        <v>0.84172000000000002</v>
      </c>
      <c r="AO16">
        <v>28.224</v>
      </c>
      <c r="AP16">
        <v>11.529</v>
      </c>
      <c r="AQ16">
        <v>62.244</v>
      </c>
      <c r="AR16">
        <v>33.119999999999997</v>
      </c>
      <c r="AS16">
        <v>21.523199999999999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83.63000000000001</v>
      </c>
      <c r="BA16">
        <f t="shared" si="1"/>
        <v>2605.955222</v>
      </c>
      <c r="BD16">
        <v>25.43</v>
      </c>
      <c r="BE16">
        <v>7.45</v>
      </c>
      <c r="BF16">
        <v>2.21</v>
      </c>
      <c r="BG16">
        <v>1.92</v>
      </c>
      <c r="BH16">
        <v>5.58</v>
      </c>
      <c r="BI16">
        <v>7.03</v>
      </c>
      <c r="BJ16">
        <v>3.21</v>
      </c>
      <c r="BK16">
        <v>3.86</v>
      </c>
      <c r="BL16">
        <v>0.92</v>
      </c>
      <c r="BM16">
        <v>0</v>
      </c>
      <c r="BN16">
        <v>0.49</v>
      </c>
      <c r="BO16">
        <v>15.81</v>
      </c>
      <c r="BP16">
        <v>3.84</v>
      </c>
      <c r="BQ16">
        <v>4.28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83.63000000000001</v>
      </c>
    </row>
    <row r="17" spans="1:75">
      <c r="A17" t="s">
        <v>59</v>
      </c>
      <c r="B17">
        <v>0</v>
      </c>
      <c r="C17">
        <v>38.85</v>
      </c>
      <c r="D17">
        <v>3.6749999999999998</v>
      </c>
      <c r="E17">
        <v>0</v>
      </c>
      <c r="F17">
        <v>53.213999999999999</v>
      </c>
      <c r="G17">
        <v>16.29</v>
      </c>
      <c r="H17">
        <v>0</v>
      </c>
      <c r="I17">
        <v>58.088000000000001</v>
      </c>
      <c r="J17">
        <v>2.1920000000000002</v>
      </c>
      <c r="K17">
        <v>215.533728</v>
      </c>
      <c r="L17">
        <v>653.15250000000003</v>
      </c>
      <c r="M17">
        <v>46</v>
      </c>
      <c r="N17">
        <v>118.125</v>
      </c>
      <c r="O17">
        <v>61.832813000000002</v>
      </c>
      <c r="P17">
        <v>124.5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275.625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26.34008</v>
      </c>
      <c r="AC17">
        <v>19.35568</v>
      </c>
      <c r="AD17">
        <v>36.544144000000003</v>
      </c>
      <c r="AE17">
        <v>49.436556000000003</v>
      </c>
      <c r="AF17">
        <v>28.594000000000001</v>
      </c>
      <c r="AG17">
        <v>37.380000000000003</v>
      </c>
      <c r="AH17">
        <v>140.34540000000001</v>
      </c>
      <c r="AI17">
        <v>14.003</v>
      </c>
      <c r="AJ17">
        <v>0</v>
      </c>
      <c r="AK17">
        <v>0</v>
      </c>
      <c r="AL17">
        <v>79.364599999999996</v>
      </c>
      <c r="AM17">
        <v>0</v>
      </c>
      <c r="AN17">
        <v>0.84172000000000002</v>
      </c>
      <c r="AO17">
        <v>28.224</v>
      </c>
      <c r="AP17">
        <v>11.529</v>
      </c>
      <c r="AQ17">
        <v>62.244</v>
      </c>
      <c r="AR17">
        <v>33.119999999999997</v>
      </c>
      <c r="AS17">
        <v>21.523199999999999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83.63000000000001</v>
      </c>
      <c r="BA17">
        <f t="shared" si="1"/>
        <v>2619.9582220000002</v>
      </c>
      <c r="BD17">
        <v>25.43</v>
      </c>
      <c r="BE17">
        <v>7.45</v>
      </c>
      <c r="BF17">
        <v>2.21</v>
      </c>
      <c r="BG17">
        <v>1.92</v>
      </c>
      <c r="BH17">
        <v>5.58</v>
      </c>
      <c r="BI17">
        <v>7.03</v>
      </c>
      <c r="BJ17">
        <v>3.21</v>
      </c>
      <c r="BK17">
        <v>3.86</v>
      </c>
      <c r="BL17">
        <v>0.92</v>
      </c>
      <c r="BM17">
        <v>0</v>
      </c>
      <c r="BN17">
        <v>0.49</v>
      </c>
      <c r="BO17">
        <v>15.81</v>
      </c>
      <c r="BP17">
        <v>3.84</v>
      </c>
      <c r="BQ17">
        <v>4.28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83.63000000000001</v>
      </c>
    </row>
    <row r="18" spans="1:75">
      <c r="A18" t="s">
        <v>60</v>
      </c>
      <c r="B18">
        <v>0</v>
      </c>
      <c r="C18">
        <v>38.85</v>
      </c>
      <c r="D18">
        <v>3.6749999999999998</v>
      </c>
      <c r="E18">
        <v>0</v>
      </c>
      <c r="F18">
        <v>53.213999999999999</v>
      </c>
      <c r="G18">
        <v>16.29</v>
      </c>
      <c r="H18">
        <v>0</v>
      </c>
      <c r="I18">
        <v>58.088000000000001</v>
      </c>
      <c r="J18">
        <v>2.1920000000000002</v>
      </c>
      <c r="K18">
        <v>215.533728</v>
      </c>
      <c r="L18">
        <v>653.15250000000003</v>
      </c>
      <c r="M18">
        <v>46</v>
      </c>
      <c r="N18">
        <v>118.125</v>
      </c>
      <c r="O18">
        <v>61.832813000000002</v>
      </c>
      <c r="P18">
        <v>124.5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275.625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26.34008</v>
      </c>
      <c r="AC18">
        <v>19.35568</v>
      </c>
      <c r="AD18">
        <v>36.544144000000003</v>
      </c>
      <c r="AE18">
        <v>49.436556000000003</v>
      </c>
      <c r="AF18">
        <v>28.594000000000001</v>
      </c>
      <c r="AG18">
        <v>37.380000000000003</v>
      </c>
      <c r="AH18">
        <v>140.34540000000001</v>
      </c>
      <c r="AI18">
        <v>14.003</v>
      </c>
      <c r="AJ18">
        <v>0</v>
      </c>
      <c r="AK18">
        <v>0</v>
      </c>
      <c r="AL18">
        <v>79.364599999999996</v>
      </c>
      <c r="AM18">
        <v>0</v>
      </c>
      <c r="AN18">
        <v>0.84172000000000002</v>
      </c>
      <c r="AO18">
        <v>28.224</v>
      </c>
      <c r="AP18">
        <v>11.529</v>
      </c>
      <c r="AQ18">
        <v>62.244</v>
      </c>
      <c r="AR18">
        <v>33.119999999999997</v>
      </c>
      <c r="AS18">
        <v>21.523199999999999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83.63000000000001</v>
      </c>
      <c r="BA18">
        <f t="shared" si="1"/>
        <v>2619.9582220000002</v>
      </c>
      <c r="BD18">
        <v>25.43</v>
      </c>
      <c r="BE18">
        <v>7.45</v>
      </c>
      <c r="BF18">
        <v>2.21</v>
      </c>
      <c r="BG18">
        <v>1.92</v>
      </c>
      <c r="BH18">
        <v>5.58</v>
      </c>
      <c r="BI18">
        <v>7.03</v>
      </c>
      <c r="BJ18">
        <v>3.21</v>
      </c>
      <c r="BK18">
        <v>3.86</v>
      </c>
      <c r="BL18">
        <v>0.92</v>
      </c>
      <c r="BM18">
        <v>0</v>
      </c>
      <c r="BN18">
        <v>0.49</v>
      </c>
      <c r="BO18">
        <v>15.81</v>
      </c>
      <c r="BP18">
        <v>3.84</v>
      </c>
      <c r="BQ18">
        <v>4.28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83.63000000000001</v>
      </c>
    </row>
    <row r="19" spans="1:75">
      <c r="A19" t="s">
        <v>61</v>
      </c>
      <c r="B19">
        <v>0</v>
      </c>
      <c r="C19">
        <v>38.85</v>
      </c>
      <c r="D19">
        <v>3.6749999999999998</v>
      </c>
      <c r="E19">
        <v>0</v>
      </c>
      <c r="F19">
        <v>53.213999999999999</v>
      </c>
      <c r="G19">
        <v>16.29</v>
      </c>
      <c r="H19">
        <v>0</v>
      </c>
      <c r="I19">
        <v>58.088000000000001</v>
      </c>
      <c r="J19">
        <v>2.1920000000000002</v>
      </c>
      <c r="K19">
        <v>215.533728</v>
      </c>
      <c r="L19">
        <v>653.15250000000003</v>
      </c>
      <c r="M19">
        <v>46</v>
      </c>
      <c r="N19">
        <v>118.125</v>
      </c>
      <c r="O19">
        <v>61.832813000000002</v>
      </c>
      <c r="P19">
        <v>124.5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275.625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26.34008</v>
      </c>
      <c r="AC19">
        <v>19.35568</v>
      </c>
      <c r="AD19">
        <v>36.544144000000003</v>
      </c>
      <c r="AE19">
        <v>49.436556000000003</v>
      </c>
      <c r="AF19">
        <v>28.594000000000001</v>
      </c>
      <c r="AG19">
        <v>37.380000000000003</v>
      </c>
      <c r="AH19">
        <v>140.34540000000001</v>
      </c>
      <c r="AI19">
        <v>14.003</v>
      </c>
      <c r="AJ19">
        <v>0</v>
      </c>
      <c r="AK19">
        <v>0</v>
      </c>
      <c r="AL19">
        <v>79.364599999999996</v>
      </c>
      <c r="AM19">
        <v>0</v>
      </c>
      <c r="AN19">
        <v>0.84172000000000002</v>
      </c>
      <c r="AO19">
        <v>28.224</v>
      </c>
      <c r="AP19">
        <v>11.529</v>
      </c>
      <c r="AQ19">
        <v>62.244</v>
      </c>
      <c r="AR19">
        <v>33.119999999999997</v>
      </c>
      <c r="AS19">
        <v>21.523199999999999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83.63000000000001</v>
      </c>
      <c r="BA19">
        <f t="shared" si="1"/>
        <v>2619.9582220000002</v>
      </c>
      <c r="BD19">
        <v>25.43</v>
      </c>
      <c r="BE19">
        <v>7.45</v>
      </c>
      <c r="BF19">
        <v>2.21</v>
      </c>
      <c r="BG19">
        <v>1.92</v>
      </c>
      <c r="BH19">
        <v>5.58</v>
      </c>
      <c r="BI19">
        <v>7.03</v>
      </c>
      <c r="BJ19">
        <v>3.21</v>
      </c>
      <c r="BK19">
        <v>3.86</v>
      </c>
      <c r="BL19">
        <v>0.92</v>
      </c>
      <c r="BM19">
        <v>0</v>
      </c>
      <c r="BN19">
        <v>0.49</v>
      </c>
      <c r="BO19">
        <v>15.81</v>
      </c>
      <c r="BP19">
        <v>3.84</v>
      </c>
      <c r="BQ19">
        <v>4.28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83.63000000000001</v>
      </c>
    </row>
    <row r="20" spans="1:75">
      <c r="A20" t="s">
        <v>62</v>
      </c>
      <c r="B20">
        <v>0</v>
      </c>
      <c r="C20">
        <v>38.85</v>
      </c>
      <c r="D20">
        <v>3.6749999999999998</v>
      </c>
      <c r="E20">
        <v>0</v>
      </c>
      <c r="F20">
        <v>53.213999999999999</v>
      </c>
      <c r="G20">
        <v>16.29</v>
      </c>
      <c r="H20">
        <v>0</v>
      </c>
      <c r="I20">
        <v>58.088000000000001</v>
      </c>
      <c r="J20">
        <v>2.1920000000000002</v>
      </c>
      <c r="K20">
        <v>215.533728</v>
      </c>
      <c r="L20">
        <v>653.15250000000003</v>
      </c>
      <c r="M20">
        <v>46</v>
      </c>
      <c r="N20">
        <v>118.125</v>
      </c>
      <c r="O20">
        <v>61.832813000000002</v>
      </c>
      <c r="P20">
        <v>124.5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275.625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26.34008</v>
      </c>
      <c r="AC20">
        <v>19.35568</v>
      </c>
      <c r="AD20">
        <v>36.544144000000003</v>
      </c>
      <c r="AE20">
        <v>49.436556000000003</v>
      </c>
      <c r="AF20">
        <v>28.594000000000001</v>
      </c>
      <c r="AG20">
        <v>37.380000000000003</v>
      </c>
      <c r="AH20">
        <v>140.34540000000001</v>
      </c>
      <c r="AI20">
        <v>14.003</v>
      </c>
      <c r="AJ20">
        <v>0</v>
      </c>
      <c r="AK20">
        <v>0</v>
      </c>
      <c r="AL20">
        <v>79.364599999999996</v>
      </c>
      <c r="AM20">
        <v>0</v>
      </c>
      <c r="AN20">
        <v>0.84172000000000002</v>
      </c>
      <c r="AO20">
        <v>28.224</v>
      </c>
      <c r="AP20">
        <v>11.529</v>
      </c>
      <c r="AQ20">
        <v>62.244</v>
      </c>
      <c r="AR20">
        <v>33.119999999999997</v>
      </c>
      <c r="AS20">
        <v>21.523199999999999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83.63000000000001</v>
      </c>
      <c r="BA20">
        <f t="shared" si="1"/>
        <v>2619.9582220000002</v>
      </c>
      <c r="BD20">
        <v>25.43</v>
      </c>
      <c r="BE20">
        <v>7.45</v>
      </c>
      <c r="BF20">
        <v>2.21</v>
      </c>
      <c r="BG20">
        <v>1.92</v>
      </c>
      <c r="BH20">
        <v>5.58</v>
      </c>
      <c r="BI20">
        <v>7.03</v>
      </c>
      <c r="BJ20">
        <v>3.21</v>
      </c>
      <c r="BK20">
        <v>3.86</v>
      </c>
      <c r="BL20">
        <v>0.92</v>
      </c>
      <c r="BM20">
        <v>0</v>
      </c>
      <c r="BN20">
        <v>0.49</v>
      </c>
      <c r="BO20">
        <v>15.81</v>
      </c>
      <c r="BP20">
        <v>3.84</v>
      </c>
      <c r="BQ20">
        <v>4.28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83.63000000000001</v>
      </c>
    </row>
    <row r="21" spans="1:75">
      <c r="A21" t="s">
        <v>63</v>
      </c>
      <c r="B21">
        <v>0</v>
      </c>
      <c r="C21">
        <v>38.85</v>
      </c>
      <c r="D21">
        <v>3.6749999999999998</v>
      </c>
      <c r="E21">
        <v>0</v>
      </c>
      <c r="F21">
        <v>53.213999999999999</v>
      </c>
      <c r="G21">
        <v>16.29</v>
      </c>
      <c r="H21">
        <v>0</v>
      </c>
      <c r="I21">
        <v>58.088000000000001</v>
      </c>
      <c r="J21">
        <v>2.1920000000000002</v>
      </c>
      <c r="K21">
        <v>215.533728</v>
      </c>
      <c r="L21">
        <v>653.15250000000003</v>
      </c>
      <c r="M21">
        <v>46</v>
      </c>
      <c r="N21">
        <v>118.125</v>
      </c>
      <c r="O21">
        <v>61.832813000000002</v>
      </c>
      <c r="P21">
        <v>118.5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275.625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26.34008</v>
      </c>
      <c r="AC21">
        <v>19.35568</v>
      </c>
      <c r="AD21">
        <v>36.544144000000003</v>
      </c>
      <c r="AE21">
        <v>49.436556000000003</v>
      </c>
      <c r="AF21">
        <v>28.594000000000001</v>
      </c>
      <c r="AG21">
        <v>37.380000000000003</v>
      </c>
      <c r="AH21">
        <v>140.34540000000001</v>
      </c>
      <c r="AI21">
        <v>3.1825000000000001</v>
      </c>
      <c r="AJ21">
        <v>0</v>
      </c>
      <c r="AK21">
        <v>0</v>
      </c>
      <c r="AL21">
        <v>79.364599999999996</v>
      </c>
      <c r="AM21">
        <v>0</v>
      </c>
      <c r="AN21">
        <v>0.84172000000000002</v>
      </c>
      <c r="AO21">
        <v>28.224</v>
      </c>
      <c r="AP21">
        <v>11.529</v>
      </c>
      <c r="AQ21">
        <v>62.244</v>
      </c>
      <c r="AR21">
        <v>33.119999999999997</v>
      </c>
      <c r="AS21">
        <v>32.553840000000001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83.78</v>
      </c>
      <c r="BA21">
        <f t="shared" si="1"/>
        <v>2614.318362</v>
      </c>
      <c r="BD21">
        <v>25.43</v>
      </c>
      <c r="BE21">
        <v>7.45</v>
      </c>
      <c r="BF21">
        <v>2.36</v>
      </c>
      <c r="BG21">
        <v>1.92</v>
      </c>
      <c r="BH21">
        <v>5.58</v>
      </c>
      <c r="BI21">
        <v>7.03</v>
      </c>
      <c r="BJ21">
        <v>3.21</v>
      </c>
      <c r="BK21">
        <v>3.86</v>
      </c>
      <c r="BL21">
        <v>0.92</v>
      </c>
      <c r="BM21">
        <v>0</v>
      </c>
      <c r="BN21">
        <v>0.49</v>
      </c>
      <c r="BO21">
        <v>15.81</v>
      </c>
      <c r="BP21">
        <v>3.84</v>
      </c>
      <c r="BQ21">
        <v>4.28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83.78</v>
      </c>
    </row>
    <row r="22" spans="1:75">
      <c r="A22" t="s">
        <v>64</v>
      </c>
      <c r="B22">
        <v>0</v>
      </c>
      <c r="C22">
        <v>38.85</v>
      </c>
      <c r="D22">
        <v>3.6749999999999998</v>
      </c>
      <c r="E22">
        <v>0</v>
      </c>
      <c r="F22">
        <v>53.213999999999999</v>
      </c>
      <c r="G22">
        <v>16.29</v>
      </c>
      <c r="H22">
        <v>0</v>
      </c>
      <c r="I22">
        <v>58.088000000000001</v>
      </c>
      <c r="J22">
        <v>2.1920000000000002</v>
      </c>
      <c r="K22">
        <v>215.533728</v>
      </c>
      <c r="L22">
        <v>653.15250000000003</v>
      </c>
      <c r="M22">
        <v>46</v>
      </c>
      <c r="N22">
        <v>118.125</v>
      </c>
      <c r="O22">
        <v>61.832813000000002</v>
      </c>
      <c r="P22">
        <v>118.5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275.625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7.9</v>
      </c>
      <c r="AB22">
        <v>26.34008</v>
      </c>
      <c r="AC22">
        <v>19.35568</v>
      </c>
      <c r="AD22">
        <v>36.544144000000003</v>
      </c>
      <c r="AE22">
        <v>49.436556000000003</v>
      </c>
      <c r="AF22">
        <v>28.594000000000001</v>
      </c>
      <c r="AG22">
        <v>37.380000000000003</v>
      </c>
      <c r="AH22">
        <v>140.34540000000001</v>
      </c>
      <c r="AI22">
        <v>3.1825000000000001</v>
      </c>
      <c r="AJ22">
        <v>0</v>
      </c>
      <c r="AK22">
        <v>0</v>
      </c>
      <c r="AL22">
        <v>79.364599999999996</v>
      </c>
      <c r="AM22">
        <v>0</v>
      </c>
      <c r="AN22">
        <v>0.84172000000000002</v>
      </c>
      <c r="AO22">
        <v>28.224</v>
      </c>
      <c r="AP22">
        <v>11.529</v>
      </c>
      <c r="AQ22">
        <v>62.244</v>
      </c>
      <c r="AR22">
        <v>33.119999999999997</v>
      </c>
      <c r="AS22">
        <v>32.553840000000001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83.78</v>
      </c>
      <c r="BA22">
        <f t="shared" si="1"/>
        <v>2622.2183620000001</v>
      </c>
      <c r="BD22">
        <v>25.43</v>
      </c>
      <c r="BE22">
        <v>7.45</v>
      </c>
      <c r="BF22">
        <v>2.36</v>
      </c>
      <c r="BG22">
        <v>1.92</v>
      </c>
      <c r="BH22">
        <v>5.58</v>
      </c>
      <c r="BI22">
        <v>7.03</v>
      </c>
      <c r="BJ22">
        <v>3.21</v>
      </c>
      <c r="BK22">
        <v>3.86</v>
      </c>
      <c r="BL22">
        <v>0.92</v>
      </c>
      <c r="BM22">
        <v>0</v>
      </c>
      <c r="BN22">
        <v>0.49</v>
      </c>
      <c r="BO22">
        <v>15.81</v>
      </c>
      <c r="BP22">
        <v>3.84</v>
      </c>
      <c r="BQ22">
        <v>4.28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83.78</v>
      </c>
    </row>
    <row r="23" spans="1:75">
      <c r="A23" t="s">
        <v>65</v>
      </c>
      <c r="B23">
        <v>0</v>
      </c>
      <c r="C23">
        <v>38.85</v>
      </c>
      <c r="D23">
        <v>3.6749999999999998</v>
      </c>
      <c r="E23">
        <v>0</v>
      </c>
      <c r="F23">
        <v>53.213999999999999</v>
      </c>
      <c r="G23">
        <v>16.29</v>
      </c>
      <c r="H23">
        <v>0</v>
      </c>
      <c r="I23">
        <v>58.088000000000001</v>
      </c>
      <c r="J23">
        <v>2.1920000000000002</v>
      </c>
      <c r="K23">
        <v>215.533728</v>
      </c>
      <c r="L23">
        <v>653.15250000000003</v>
      </c>
      <c r="M23">
        <v>46</v>
      </c>
      <c r="N23">
        <v>118.125</v>
      </c>
      <c r="O23">
        <v>61.832813000000002</v>
      </c>
      <c r="P23">
        <v>118.5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275.625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13.983000000000001</v>
      </c>
      <c r="AB23">
        <v>26.34008</v>
      </c>
      <c r="AC23">
        <v>19.35568</v>
      </c>
      <c r="AD23">
        <v>36.544144000000003</v>
      </c>
      <c r="AE23">
        <v>49.436556000000003</v>
      </c>
      <c r="AF23">
        <v>28.594000000000001</v>
      </c>
      <c r="AG23">
        <v>37.380000000000003</v>
      </c>
      <c r="AH23">
        <v>140.34540000000001</v>
      </c>
      <c r="AI23">
        <v>14.003</v>
      </c>
      <c r="AJ23">
        <v>0</v>
      </c>
      <c r="AK23">
        <v>0</v>
      </c>
      <c r="AL23">
        <v>79.364599999999996</v>
      </c>
      <c r="AM23">
        <v>0</v>
      </c>
      <c r="AN23">
        <v>0.84172000000000002</v>
      </c>
      <c r="AO23">
        <v>28.224</v>
      </c>
      <c r="AP23">
        <v>11.529</v>
      </c>
      <c r="AQ23">
        <v>62.244</v>
      </c>
      <c r="AR23">
        <v>52.991999999999997</v>
      </c>
      <c r="AS23">
        <v>32.553840000000001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83.78</v>
      </c>
      <c r="BA23">
        <f t="shared" si="1"/>
        <v>2658.9938620000003</v>
      </c>
      <c r="BD23">
        <v>25.43</v>
      </c>
      <c r="BE23">
        <v>7.45</v>
      </c>
      <c r="BF23">
        <v>2.36</v>
      </c>
      <c r="BG23">
        <v>1.92</v>
      </c>
      <c r="BH23">
        <v>5.58</v>
      </c>
      <c r="BI23">
        <v>7.03</v>
      </c>
      <c r="BJ23">
        <v>3.21</v>
      </c>
      <c r="BK23">
        <v>3.86</v>
      </c>
      <c r="BL23">
        <v>0.92</v>
      </c>
      <c r="BM23">
        <v>0</v>
      </c>
      <c r="BN23">
        <v>0.49</v>
      </c>
      <c r="BO23">
        <v>15.81</v>
      </c>
      <c r="BP23">
        <v>3.84</v>
      </c>
      <c r="BQ23">
        <v>4.28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83.78</v>
      </c>
    </row>
    <row r="24" spans="1:75">
      <c r="A24" t="s">
        <v>66</v>
      </c>
      <c r="B24">
        <v>0</v>
      </c>
      <c r="C24">
        <v>38.85</v>
      </c>
      <c r="D24">
        <v>3.6749999999999998</v>
      </c>
      <c r="E24">
        <v>0</v>
      </c>
      <c r="F24">
        <v>53.213999999999999</v>
      </c>
      <c r="G24">
        <v>16.29</v>
      </c>
      <c r="H24">
        <v>0</v>
      </c>
      <c r="I24">
        <v>58.088000000000001</v>
      </c>
      <c r="J24">
        <v>2.1920000000000002</v>
      </c>
      <c r="K24">
        <v>215.533728</v>
      </c>
      <c r="L24">
        <v>653.15250000000003</v>
      </c>
      <c r="M24">
        <v>46</v>
      </c>
      <c r="N24">
        <v>118.125</v>
      </c>
      <c r="O24">
        <v>61.832813000000002</v>
      </c>
      <c r="P24">
        <v>118.5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275.625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28.045000000000002</v>
      </c>
      <c r="AB24">
        <v>26.34008</v>
      </c>
      <c r="AC24">
        <v>19.35568</v>
      </c>
      <c r="AD24">
        <v>36.544144000000003</v>
      </c>
      <c r="AE24">
        <v>49.436556000000003</v>
      </c>
      <c r="AF24">
        <v>28.594000000000001</v>
      </c>
      <c r="AG24">
        <v>37.380000000000003</v>
      </c>
      <c r="AH24">
        <v>140.34540000000001</v>
      </c>
      <c r="AI24">
        <v>14.003</v>
      </c>
      <c r="AJ24">
        <v>0</v>
      </c>
      <c r="AK24">
        <v>0</v>
      </c>
      <c r="AL24">
        <v>79.364599999999996</v>
      </c>
      <c r="AM24">
        <v>0</v>
      </c>
      <c r="AN24">
        <v>0.84172000000000002</v>
      </c>
      <c r="AO24">
        <v>28.224</v>
      </c>
      <c r="AP24">
        <v>11.529</v>
      </c>
      <c r="AQ24">
        <v>62.244</v>
      </c>
      <c r="AR24">
        <v>52.991999999999997</v>
      </c>
      <c r="AS24">
        <v>32.553840000000001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83.78</v>
      </c>
      <c r="BA24">
        <f t="shared" si="1"/>
        <v>2673.0558620000006</v>
      </c>
      <c r="BD24">
        <v>25.43</v>
      </c>
      <c r="BE24">
        <v>7.45</v>
      </c>
      <c r="BF24">
        <v>2.36</v>
      </c>
      <c r="BG24">
        <v>1.92</v>
      </c>
      <c r="BH24">
        <v>5.58</v>
      </c>
      <c r="BI24">
        <v>7.03</v>
      </c>
      <c r="BJ24">
        <v>3.21</v>
      </c>
      <c r="BK24">
        <v>3.86</v>
      </c>
      <c r="BL24">
        <v>0.92</v>
      </c>
      <c r="BM24">
        <v>0</v>
      </c>
      <c r="BN24">
        <v>0.49</v>
      </c>
      <c r="BO24">
        <v>15.81</v>
      </c>
      <c r="BP24">
        <v>3.84</v>
      </c>
      <c r="BQ24">
        <v>4.28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83.78</v>
      </c>
    </row>
    <row r="25" spans="1:75">
      <c r="A25" t="s">
        <v>67</v>
      </c>
      <c r="B25">
        <v>0</v>
      </c>
      <c r="C25">
        <v>38.85</v>
      </c>
      <c r="D25">
        <v>3.6749999999999998</v>
      </c>
      <c r="E25">
        <v>0</v>
      </c>
      <c r="F25">
        <v>53.213999999999999</v>
      </c>
      <c r="G25">
        <v>16.29</v>
      </c>
      <c r="H25">
        <v>0</v>
      </c>
      <c r="I25">
        <v>58.088000000000001</v>
      </c>
      <c r="J25">
        <v>2.1920000000000002</v>
      </c>
      <c r="K25">
        <v>215.533728</v>
      </c>
      <c r="L25">
        <v>653.15250000000003</v>
      </c>
      <c r="M25">
        <v>46</v>
      </c>
      <c r="N25">
        <v>118.125</v>
      </c>
      <c r="O25">
        <v>61.832813000000002</v>
      </c>
      <c r="P25">
        <v>121.5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275.625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35.549999999999997</v>
      </c>
      <c r="AB25">
        <v>26.34008</v>
      </c>
      <c r="AC25">
        <v>19.35568</v>
      </c>
      <c r="AD25">
        <v>36.544144000000003</v>
      </c>
      <c r="AE25">
        <v>49.436556000000003</v>
      </c>
      <c r="AF25">
        <v>28.594000000000001</v>
      </c>
      <c r="AG25">
        <v>37.380000000000003</v>
      </c>
      <c r="AH25">
        <v>140.34540000000001</v>
      </c>
      <c r="AI25">
        <v>6.3650000000000002</v>
      </c>
      <c r="AJ25">
        <v>0</v>
      </c>
      <c r="AK25">
        <v>0</v>
      </c>
      <c r="AL25">
        <v>79.364599999999996</v>
      </c>
      <c r="AM25">
        <v>0</v>
      </c>
      <c r="AN25">
        <v>0.84172000000000002</v>
      </c>
      <c r="AO25">
        <v>28.224</v>
      </c>
      <c r="AP25">
        <v>11.529</v>
      </c>
      <c r="AQ25">
        <v>62.244</v>
      </c>
      <c r="AR25">
        <v>33.119999999999997</v>
      </c>
      <c r="AS25">
        <v>32.553840000000001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83.78</v>
      </c>
      <c r="BA25">
        <f t="shared" si="1"/>
        <v>2656.0508619999996</v>
      </c>
      <c r="BD25">
        <v>25.43</v>
      </c>
      <c r="BE25">
        <v>7.45</v>
      </c>
      <c r="BF25">
        <v>2.36</v>
      </c>
      <c r="BG25">
        <v>1.92</v>
      </c>
      <c r="BH25">
        <v>5.58</v>
      </c>
      <c r="BI25">
        <v>7.03</v>
      </c>
      <c r="BJ25">
        <v>3.21</v>
      </c>
      <c r="BK25">
        <v>3.86</v>
      </c>
      <c r="BL25">
        <v>0.92</v>
      </c>
      <c r="BM25">
        <v>0</v>
      </c>
      <c r="BN25">
        <v>0.49</v>
      </c>
      <c r="BO25">
        <v>15.81</v>
      </c>
      <c r="BP25">
        <v>3.84</v>
      </c>
      <c r="BQ25">
        <v>4.28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83.78</v>
      </c>
    </row>
    <row r="26" spans="1:75">
      <c r="A26" t="s">
        <v>68</v>
      </c>
      <c r="B26">
        <v>0</v>
      </c>
      <c r="C26">
        <v>38.85</v>
      </c>
      <c r="D26">
        <v>3.6749999999999998</v>
      </c>
      <c r="E26">
        <v>0</v>
      </c>
      <c r="F26">
        <v>53.213999999999999</v>
      </c>
      <c r="G26">
        <v>16.29</v>
      </c>
      <c r="H26">
        <v>0</v>
      </c>
      <c r="I26">
        <v>58.088000000000001</v>
      </c>
      <c r="J26">
        <v>2.1920000000000002</v>
      </c>
      <c r="K26">
        <v>215.533728</v>
      </c>
      <c r="L26">
        <v>653.15250000000003</v>
      </c>
      <c r="M26">
        <v>46</v>
      </c>
      <c r="N26">
        <v>118.125</v>
      </c>
      <c r="O26">
        <v>61.832813000000002</v>
      </c>
      <c r="P26">
        <v>123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275.625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42.14808</v>
      </c>
      <c r="AB26">
        <v>26.34008</v>
      </c>
      <c r="AC26">
        <v>19.35568</v>
      </c>
      <c r="AD26">
        <v>36.544144000000003</v>
      </c>
      <c r="AE26">
        <v>49.436556000000003</v>
      </c>
      <c r="AF26">
        <v>28.594000000000001</v>
      </c>
      <c r="AG26">
        <v>37.380000000000003</v>
      </c>
      <c r="AH26">
        <v>140.34540000000001</v>
      </c>
      <c r="AI26">
        <v>6.3650000000000002</v>
      </c>
      <c r="AJ26">
        <v>0</v>
      </c>
      <c r="AK26">
        <v>0</v>
      </c>
      <c r="AL26">
        <v>79.364599999999996</v>
      </c>
      <c r="AM26">
        <v>0</v>
      </c>
      <c r="AN26">
        <v>0.84172000000000002</v>
      </c>
      <c r="AO26">
        <v>28.224</v>
      </c>
      <c r="AP26">
        <v>11.529</v>
      </c>
      <c r="AQ26">
        <v>62.244</v>
      </c>
      <c r="AR26">
        <v>33.119999999999997</v>
      </c>
      <c r="AS26">
        <v>32.553840000000001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83.92</v>
      </c>
      <c r="BA26">
        <f t="shared" si="1"/>
        <v>2664.2889419999997</v>
      </c>
      <c r="BD26">
        <v>25.43</v>
      </c>
      <c r="BE26">
        <v>7.45</v>
      </c>
      <c r="BF26">
        <v>2.36</v>
      </c>
      <c r="BG26">
        <v>1.92</v>
      </c>
      <c r="BH26">
        <v>5.58</v>
      </c>
      <c r="BI26">
        <v>7.03</v>
      </c>
      <c r="BJ26">
        <v>3.21</v>
      </c>
      <c r="BK26">
        <v>3.96</v>
      </c>
      <c r="BL26">
        <v>0.96</v>
      </c>
      <c r="BM26">
        <v>0</v>
      </c>
      <c r="BN26">
        <v>0.49</v>
      </c>
      <c r="BO26">
        <v>15.81</v>
      </c>
      <c r="BP26">
        <v>3.84</v>
      </c>
      <c r="BQ26">
        <v>4.28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83.92</v>
      </c>
    </row>
    <row r="27" spans="1:75">
      <c r="A27" t="s">
        <v>69</v>
      </c>
      <c r="B27">
        <v>0</v>
      </c>
      <c r="C27">
        <v>35.700000000000003</v>
      </c>
      <c r="D27">
        <v>6.8250000000000002</v>
      </c>
      <c r="E27">
        <v>0</v>
      </c>
      <c r="F27">
        <v>53.213999999999999</v>
      </c>
      <c r="G27">
        <v>16.29</v>
      </c>
      <c r="H27">
        <v>0</v>
      </c>
      <c r="I27">
        <v>58.088000000000001</v>
      </c>
      <c r="J27">
        <v>2.1920000000000002</v>
      </c>
      <c r="K27">
        <v>215.533728</v>
      </c>
      <c r="L27">
        <v>653.15250000000003</v>
      </c>
      <c r="M27">
        <v>46</v>
      </c>
      <c r="N27">
        <v>118.125</v>
      </c>
      <c r="O27">
        <v>61.832813000000002</v>
      </c>
      <c r="P27">
        <v>124.5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275.625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42.14808</v>
      </c>
      <c r="AB27">
        <v>26.34008</v>
      </c>
      <c r="AC27">
        <v>19.35568</v>
      </c>
      <c r="AD27">
        <v>36.544144000000003</v>
      </c>
      <c r="AE27">
        <v>49.436556000000003</v>
      </c>
      <c r="AF27">
        <v>28.594000000000001</v>
      </c>
      <c r="AG27">
        <v>37.380000000000003</v>
      </c>
      <c r="AH27">
        <v>140.34540000000001</v>
      </c>
      <c r="AI27">
        <v>10.183999999999999</v>
      </c>
      <c r="AJ27">
        <v>0</v>
      </c>
      <c r="AK27">
        <v>0</v>
      </c>
      <c r="AL27">
        <v>79.364599999999996</v>
      </c>
      <c r="AM27">
        <v>0</v>
      </c>
      <c r="AN27">
        <v>0.84172000000000002</v>
      </c>
      <c r="AO27">
        <v>28.224</v>
      </c>
      <c r="AP27">
        <v>11.529</v>
      </c>
      <c r="AQ27">
        <v>62.244</v>
      </c>
      <c r="AR27">
        <v>33.119999999999997</v>
      </c>
      <c r="AS27">
        <v>21.523199999999999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83.57</v>
      </c>
      <c r="BA27">
        <f t="shared" si="1"/>
        <v>2658.2273020000002</v>
      </c>
      <c r="BD27">
        <v>24.07</v>
      </c>
      <c r="BE27">
        <v>7.63</v>
      </c>
      <c r="BF27">
        <v>2.2400000000000002</v>
      </c>
      <c r="BG27">
        <v>1.98</v>
      </c>
      <c r="BH27">
        <v>5.77</v>
      </c>
      <c r="BI27">
        <v>7.17</v>
      </c>
      <c r="BJ27">
        <v>3.11</v>
      </c>
      <c r="BK27">
        <v>3.96</v>
      </c>
      <c r="BL27">
        <v>1</v>
      </c>
      <c r="BM27">
        <v>0</v>
      </c>
      <c r="BN27">
        <v>0.5</v>
      </c>
      <c r="BO27">
        <v>16.21</v>
      </c>
      <c r="BP27">
        <v>3.98</v>
      </c>
      <c r="BQ27">
        <v>4.41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83.57</v>
      </c>
    </row>
    <row r="28" spans="1:75">
      <c r="A28" t="s">
        <v>70</v>
      </c>
      <c r="B28">
        <v>0</v>
      </c>
      <c r="C28">
        <v>35.700000000000003</v>
      </c>
      <c r="D28">
        <v>6.8250000000000002</v>
      </c>
      <c r="E28">
        <v>0</v>
      </c>
      <c r="F28">
        <v>53.213999999999999</v>
      </c>
      <c r="G28">
        <v>16.29</v>
      </c>
      <c r="H28">
        <v>0</v>
      </c>
      <c r="I28">
        <v>58.088000000000001</v>
      </c>
      <c r="J28">
        <v>2.1920000000000002</v>
      </c>
      <c r="K28">
        <v>215.533728</v>
      </c>
      <c r="L28">
        <v>653.15250000000003</v>
      </c>
      <c r="M28">
        <v>46</v>
      </c>
      <c r="N28">
        <v>118.125</v>
      </c>
      <c r="O28">
        <v>61.832813000000002</v>
      </c>
      <c r="P28">
        <v>124.5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275.625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42.14808</v>
      </c>
      <c r="AB28">
        <v>26.34008</v>
      </c>
      <c r="AC28">
        <v>19.35568</v>
      </c>
      <c r="AD28">
        <v>36.544144000000003</v>
      </c>
      <c r="AE28">
        <v>49.436556000000003</v>
      </c>
      <c r="AF28">
        <v>28.594000000000001</v>
      </c>
      <c r="AG28">
        <v>37.380000000000003</v>
      </c>
      <c r="AH28">
        <v>140.34540000000001</v>
      </c>
      <c r="AI28">
        <v>48.883200000000002</v>
      </c>
      <c r="AJ28">
        <v>0</v>
      </c>
      <c r="AK28">
        <v>0</v>
      </c>
      <c r="AL28">
        <v>79.364599999999996</v>
      </c>
      <c r="AM28">
        <v>0</v>
      </c>
      <c r="AN28">
        <v>0.84172000000000002</v>
      </c>
      <c r="AO28">
        <v>28.224</v>
      </c>
      <c r="AP28">
        <v>11.529</v>
      </c>
      <c r="AQ28">
        <v>62.244</v>
      </c>
      <c r="AR28">
        <v>33.119999999999997</v>
      </c>
      <c r="AS28">
        <v>21.523199999999999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83.57</v>
      </c>
      <c r="BA28">
        <f t="shared" si="1"/>
        <v>2696.9265020000003</v>
      </c>
      <c r="BD28">
        <v>24.07</v>
      </c>
      <c r="BE28">
        <v>7.63</v>
      </c>
      <c r="BF28">
        <v>2.2400000000000002</v>
      </c>
      <c r="BG28">
        <v>1.98</v>
      </c>
      <c r="BH28">
        <v>5.77</v>
      </c>
      <c r="BI28">
        <v>7.17</v>
      </c>
      <c r="BJ28">
        <v>3.11</v>
      </c>
      <c r="BK28">
        <v>3.96</v>
      </c>
      <c r="BL28">
        <v>1</v>
      </c>
      <c r="BM28">
        <v>0</v>
      </c>
      <c r="BN28">
        <v>0.5</v>
      </c>
      <c r="BO28">
        <v>16.21</v>
      </c>
      <c r="BP28">
        <v>3.98</v>
      </c>
      <c r="BQ28">
        <v>4.41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83.57</v>
      </c>
    </row>
    <row r="29" spans="1:75">
      <c r="A29" t="s">
        <v>71</v>
      </c>
      <c r="B29">
        <v>0</v>
      </c>
      <c r="C29">
        <v>35.700000000000003</v>
      </c>
      <c r="D29">
        <v>6.8250000000000002</v>
      </c>
      <c r="E29">
        <v>0</v>
      </c>
      <c r="F29">
        <v>53.213999999999999</v>
      </c>
      <c r="G29">
        <v>16.29</v>
      </c>
      <c r="H29">
        <v>0</v>
      </c>
      <c r="I29">
        <v>58.088000000000001</v>
      </c>
      <c r="J29">
        <v>2.1920000000000002</v>
      </c>
      <c r="K29">
        <v>215.533728</v>
      </c>
      <c r="L29">
        <v>653.15250000000003</v>
      </c>
      <c r="M29">
        <v>46</v>
      </c>
      <c r="N29">
        <v>118.125</v>
      </c>
      <c r="O29">
        <v>61.832813000000002</v>
      </c>
      <c r="P29">
        <v>124.5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275.625</v>
      </c>
      <c r="V29">
        <v>20.731850000000001</v>
      </c>
      <c r="W29">
        <v>98.34375</v>
      </c>
      <c r="X29">
        <v>0</v>
      </c>
      <c r="Y29">
        <v>0</v>
      </c>
      <c r="Z29">
        <v>6.5537999999999998</v>
      </c>
      <c r="AA29">
        <v>42.14808</v>
      </c>
      <c r="AB29">
        <v>26.34008</v>
      </c>
      <c r="AC29">
        <v>19.35568</v>
      </c>
      <c r="AD29">
        <v>36.544144000000003</v>
      </c>
      <c r="AE29">
        <v>49.436556000000003</v>
      </c>
      <c r="AF29">
        <v>28.594000000000001</v>
      </c>
      <c r="AG29">
        <v>37.380000000000003</v>
      </c>
      <c r="AH29">
        <v>140.34540000000001</v>
      </c>
      <c r="AI29">
        <v>48.883200000000002</v>
      </c>
      <c r="AJ29">
        <v>0</v>
      </c>
      <c r="AK29">
        <v>0</v>
      </c>
      <c r="AL29">
        <v>83.664000000000001</v>
      </c>
      <c r="AM29">
        <v>0</v>
      </c>
      <c r="AN29">
        <v>0.84172000000000002</v>
      </c>
      <c r="AO29">
        <v>28.224</v>
      </c>
      <c r="AP29">
        <v>11.529</v>
      </c>
      <c r="AQ29">
        <v>62.244</v>
      </c>
      <c r="AR29">
        <v>33.119999999999997</v>
      </c>
      <c r="AS29">
        <v>21.523199999999999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82.52</v>
      </c>
      <c r="BA29">
        <f t="shared" si="1"/>
        <v>2651.0040270000004</v>
      </c>
      <c r="BD29">
        <v>24.07</v>
      </c>
      <c r="BE29">
        <v>7.63</v>
      </c>
      <c r="BF29">
        <v>2.2400000000000002</v>
      </c>
      <c r="BG29">
        <v>1.98</v>
      </c>
      <c r="BH29">
        <v>5.77</v>
      </c>
      <c r="BI29">
        <v>6.12</v>
      </c>
      <c r="BJ29">
        <v>3.11</v>
      </c>
      <c r="BK29">
        <v>3.96</v>
      </c>
      <c r="BL29">
        <v>1</v>
      </c>
      <c r="BM29">
        <v>0</v>
      </c>
      <c r="BN29">
        <v>0.5</v>
      </c>
      <c r="BO29">
        <v>16.21</v>
      </c>
      <c r="BP29">
        <v>3.98</v>
      </c>
      <c r="BQ29">
        <v>4.41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82.52</v>
      </c>
    </row>
    <row r="30" spans="1:75">
      <c r="A30" t="s">
        <v>72</v>
      </c>
      <c r="B30">
        <v>0</v>
      </c>
      <c r="C30">
        <v>35.700000000000003</v>
      </c>
      <c r="D30">
        <v>6.8250000000000002</v>
      </c>
      <c r="E30">
        <v>0</v>
      </c>
      <c r="F30">
        <v>53.213999999999999</v>
      </c>
      <c r="G30">
        <v>16.29</v>
      </c>
      <c r="H30">
        <v>0</v>
      </c>
      <c r="I30">
        <v>58.088000000000001</v>
      </c>
      <c r="J30">
        <v>2.1920000000000002</v>
      </c>
      <c r="K30">
        <v>215.533728</v>
      </c>
      <c r="L30">
        <v>653.15250000000003</v>
      </c>
      <c r="M30">
        <v>46</v>
      </c>
      <c r="N30">
        <v>118.125</v>
      </c>
      <c r="O30">
        <v>61.832813000000002</v>
      </c>
      <c r="P30">
        <v>124.5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275.625</v>
      </c>
      <c r="V30">
        <v>20.731850000000001</v>
      </c>
      <c r="W30">
        <v>98.34375</v>
      </c>
      <c r="X30">
        <v>0</v>
      </c>
      <c r="Y30">
        <v>0</v>
      </c>
      <c r="Z30">
        <v>6.5537999999999998</v>
      </c>
      <c r="AA30">
        <v>42.106999999999999</v>
      </c>
      <c r="AB30">
        <v>26.34008</v>
      </c>
      <c r="AC30">
        <v>19.35568</v>
      </c>
      <c r="AD30">
        <v>36.544144000000003</v>
      </c>
      <c r="AE30">
        <v>49.436556000000003</v>
      </c>
      <c r="AF30">
        <v>28.594000000000001</v>
      </c>
      <c r="AG30">
        <v>37.380000000000003</v>
      </c>
      <c r="AH30">
        <v>140.34540000000001</v>
      </c>
      <c r="AI30">
        <v>48.883200000000002</v>
      </c>
      <c r="AJ30">
        <v>0</v>
      </c>
      <c r="AK30">
        <v>0</v>
      </c>
      <c r="AL30">
        <v>83.664000000000001</v>
      </c>
      <c r="AM30">
        <v>0</v>
      </c>
      <c r="AN30">
        <v>0.84172000000000002</v>
      </c>
      <c r="AO30">
        <v>28.224</v>
      </c>
      <c r="AP30">
        <v>11.529</v>
      </c>
      <c r="AQ30">
        <v>62.244</v>
      </c>
      <c r="AR30">
        <v>33.119999999999997</v>
      </c>
      <c r="AS30">
        <v>21.523199999999999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82.52</v>
      </c>
      <c r="BA30">
        <f t="shared" si="1"/>
        <v>2650.9629470000004</v>
      </c>
      <c r="BD30">
        <v>24.07</v>
      </c>
      <c r="BE30">
        <v>7.63</v>
      </c>
      <c r="BF30">
        <v>2.2400000000000002</v>
      </c>
      <c r="BG30">
        <v>1.98</v>
      </c>
      <c r="BH30">
        <v>5.77</v>
      </c>
      <c r="BI30">
        <v>6.12</v>
      </c>
      <c r="BJ30">
        <v>3.11</v>
      </c>
      <c r="BK30">
        <v>3.96</v>
      </c>
      <c r="BL30">
        <v>1</v>
      </c>
      <c r="BM30">
        <v>0</v>
      </c>
      <c r="BN30">
        <v>0.5</v>
      </c>
      <c r="BO30">
        <v>16.21</v>
      </c>
      <c r="BP30">
        <v>3.98</v>
      </c>
      <c r="BQ30">
        <v>4.41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82.52</v>
      </c>
    </row>
    <row r="31" spans="1:75">
      <c r="A31" t="s">
        <v>73</v>
      </c>
      <c r="B31">
        <v>0</v>
      </c>
      <c r="C31">
        <v>35.700000000000003</v>
      </c>
      <c r="D31">
        <v>6.8250000000000002</v>
      </c>
      <c r="E31">
        <v>0</v>
      </c>
      <c r="F31">
        <v>53.213999999999999</v>
      </c>
      <c r="G31">
        <v>16.29</v>
      </c>
      <c r="H31">
        <v>0</v>
      </c>
      <c r="I31">
        <v>58.088000000000001</v>
      </c>
      <c r="J31">
        <v>2.1920000000000002</v>
      </c>
      <c r="K31">
        <v>215.533728</v>
      </c>
      <c r="L31">
        <v>653.15250000000003</v>
      </c>
      <c r="M31">
        <v>46</v>
      </c>
      <c r="N31">
        <v>118.125</v>
      </c>
      <c r="O31">
        <v>61.832813000000002</v>
      </c>
      <c r="P31">
        <v>124.5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275.625</v>
      </c>
      <c r="V31">
        <v>20.731850000000001</v>
      </c>
      <c r="W31">
        <v>98.34375</v>
      </c>
      <c r="X31">
        <v>0</v>
      </c>
      <c r="Y31">
        <v>0</v>
      </c>
      <c r="Z31">
        <v>6.5537999999999998</v>
      </c>
      <c r="AA31">
        <v>35.549999999999997</v>
      </c>
      <c r="AB31">
        <v>26.34008</v>
      </c>
      <c r="AC31">
        <v>19.35568</v>
      </c>
      <c r="AD31">
        <v>36.544144000000003</v>
      </c>
      <c r="AE31">
        <v>49.436556000000003</v>
      </c>
      <c r="AF31">
        <v>28.594000000000001</v>
      </c>
      <c r="AG31">
        <v>37.380000000000003</v>
      </c>
      <c r="AH31">
        <v>140.34540000000001</v>
      </c>
      <c r="AI31">
        <v>48.883200000000002</v>
      </c>
      <c r="AJ31">
        <v>0</v>
      </c>
      <c r="AK31">
        <v>0</v>
      </c>
      <c r="AL31">
        <v>83.664000000000001</v>
      </c>
      <c r="AM31">
        <v>0</v>
      </c>
      <c r="AN31">
        <v>0.84172000000000002</v>
      </c>
      <c r="AO31">
        <v>28.224</v>
      </c>
      <c r="AP31">
        <v>11.529</v>
      </c>
      <c r="AQ31">
        <v>62.244</v>
      </c>
      <c r="AR31">
        <v>33.119999999999997</v>
      </c>
      <c r="AS31">
        <v>21.523199999999999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82.389999999999986</v>
      </c>
      <c r="BA31">
        <f t="shared" si="1"/>
        <v>2644.2759470000001</v>
      </c>
      <c r="BD31">
        <v>24.07</v>
      </c>
      <c r="BE31">
        <v>7.63</v>
      </c>
      <c r="BF31">
        <v>2.19</v>
      </c>
      <c r="BG31">
        <v>1.98</v>
      </c>
      <c r="BH31">
        <v>5.77</v>
      </c>
      <c r="BI31">
        <v>6.12</v>
      </c>
      <c r="BJ31">
        <v>3.11</v>
      </c>
      <c r="BK31">
        <v>3.9</v>
      </c>
      <c r="BL31">
        <v>0.98</v>
      </c>
      <c r="BM31">
        <v>0</v>
      </c>
      <c r="BN31">
        <v>0.5</v>
      </c>
      <c r="BO31">
        <v>16.21</v>
      </c>
      <c r="BP31">
        <v>3.98</v>
      </c>
      <c r="BQ31">
        <v>4.41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82.389999999999986</v>
      </c>
    </row>
    <row r="32" spans="1:75">
      <c r="A32" t="s">
        <v>74</v>
      </c>
      <c r="B32">
        <v>0</v>
      </c>
      <c r="C32">
        <v>35.700000000000003</v>
      </c>
      <c r="D32">
        <v>6.8250000000000002</v>
      </c>
      <c r="E32">
        <v>0</v>
      </c>
      <c r="F32">
        <v>53.213999999999999</v>
      </c>
      <c r="G32">
        <v>16.29</v>
      </c>
      <c r="H32">
        <v>0</v>
      </c>
      <c r="I32">
        <v>58.088000000000001</v>
      </c>
      <c r="J32">
        <v>2.1920000000000002</v>
      </c>
      <c r="K32">
        <v>215.533728</v>
      </c>
      <c r="L32">
        <v>653.15250000000003</v>
      </c>
      <c r="M32">
        <v>46</v>
      </c>
      <c r="N32">
        <v>118.125</v>
      </c>
      <c r="O32">
        <v>61.832813000000002</v>
      </c>
      <c r="P32">
        <v>124.5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275.625</v>
      </c>
      <c r="V32">
        <v>20.731850000000001</v>
      </c>
      <c r="W32">
        <v>98.34375</v>
      </c>
      <c r="X32">
        <v>0</v>
      </c>
      <c r="Y32">
        <v>0</v>
      </c>
      <c r="Z32">
        <v>6.5537999999999998</v>
      </c>
      <c r="AA32">
        <v>28.045000000000002</v>
      </c>
      <c r="AB32">
        <v>26.34008</v>
      </c>
      <c r="AC32">
        <v>19.35568</v>
      </c>
      <c r="AD32">
        <v>36.544144000000003</v>
      </c>
      <c r="AE32">
        <v>49.436556000000003</v>
      </c>
      <c r="AF32">
        <v>28.594000000000001</v>
      </c>
      <c r="AG32">
        <v>37.380000000000003</v>
      </c>
      <c r="AH32">
        <v>140.34540000000001</v>
      </c>
      <c r="AI32">
        <v>48.883200000000002</v>
      </c>
      <c r="AJ32">
        <v>0</v>
      </c>
      <c r="AK32">
        <v>0</v>
      </c>
      <c r="AL32">
        <v>83.664000000000001</v>
      </c>
      <c r="AM32">
        <v>0</v>
      </c>
      <c r="AN32">
        <v>0.84172000000000002</v>
      </c>
      <c r="AO32">
        <v>28.224</v>
      </c>
      <c r="AP32">
        <v>11.529</v>
      </c>
      <c r="AQ32">
        <v>62.244</v>
      </c>
      <c r="AR32">
        <v>33.119999999999997</v>
      </c>
      <c r="AS32">
        <v>21.523199999999999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82.439999999999984</v>
      </c>
      <c r="BA32">
        <f t="shared" si="1"/>
        <v>2636.8209470000006</v>
      </c>
      <c r="BD32">
        <v>24.07</v>
      </c>
      <c r="BE32">
        <v>7.63</v>
      </c>
      <c r="BF32">
        <v>2.2400000000000002</v>
      </c>
      <c r="BG32">
        <v>1.98</v>
      </c>
      <c r="BH32">
        <v>5.77</v>
      </c>
      <c r="BI32">
        <v>6.12</v>
      </c>
      <c r="BJ32">
        <v>3.11</v>
      </c>
      <c r="BK32">
        <v>3.9</v>
      </c>
      <c r="BL32">
        <v>0.98</v>
      </c>
      <c r="BM32">
        <v>0</v>
      </c>
      <c r="BN32">
        <v>0.5</v>
      </c>
      <c r="BO32">
        <v>16.21</v>
      </c>
      <c r="BP32">
        <v>3.98</v>
      </c>
      <c r="BQ32">
        <v>4.41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82.439999999999984</v>
      </c>
    </row>
    <row r="33" spans="1:75">
      <c r="A33" t="s">
        <v>75</v>
      </c>
      <c r="B33">
        <v>0</v>
      </c>
      <c r="C33">
        <v>35.700000000000003</v>
      </c>
      <c r="D33">
        <v>6.8250000000000002</v>
      </c>
      <c r="E33">
        <v>0</v>
      </c>
      <c r="F33">
        <v>53.213999999999999</v>
      </c>
      <c r="G33">
        <v>16.29</v>
      </c>
      <c r="H33">
        <v>0</v>
      </c>
      <c r="I33">
        <v>58.088000000000001</v>
      </c>
      <c r="J33">
        <v>2.1920000000000002</v>
      </c>
      <c r="K33">
        <v>215.533728</v>
      </c>
      <c r="L33">
        <v>653.15250000000003</v>
      </c>
      <c r="M33">
        <v>46</v>
      </c>
      <c r="N33">
        <v>118.125</v>
      </c>
      <c r="O33">
        <v>61.832813000000002</v>
      </c>
      <c r="P33">
        <v>125.25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275.625</v>
      </c>
      <c r="V33">
        <v>20.731850000000001</v>
      </c>
      <c r="W33">
        <v>98.34375</v>
      </c>
      <c r="X33">
        <v>0</v>
      </c>
      <c r="Y33">
        <v>0</v>
      </c>
      <c r="Z33">
        <v>6.5537999999999998</v>
      </c>
      <c r="AA33">
        <v>13.983000000000001</v>
      </c>
      <c r="AB33">
        <v>26.34008</v>
      </c>
      <c r="AC33">
        <v>19.35568</v>
      </c>
      <c r="AD33">
        <v>36.544144000000003</v>
      </c>
      <c r="AE33">
        <v>49.436556000000003</v>
      </c>
      <c r="AF33">
        <v>28.594000000000001</v>
      </c>
      <c r="AG33">
        <v>37.380000000000003</v>
      </c>
      <c r="AH33">
        <v>140.34540000000001</v>
      </c>
      <c r="AI33">
        <v>48.883200000000002</v>
      </c>
      <c r="AJ33">
        <v>0</v>
      </c>
      <c r="AK33">
        <v>0</v>
      </c>
      <c r="AL33">
        <v>83.664000000000001</v>
      </c>
      <c r="AM33">
        <v>0</v>
      </c>
      <c r="AN33">
        <v>0.84172000000000002</v>
      </c>
      <c r="AO33">
        <v>28.224</v>
      </c>
      <c r="AP33">
        <v>11.529</v>
      </c>
      <c r="AQ33">
        <v>62.244</v>
      </c>
      <c r="AR33">
        <v>33.119999999999997</v>
      </c>
      <c r="AS33">
        <v>21.523199999999999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83.17</v>
      </c>
      <c r="BA33">
        <f t="shared" si="1"/>
        <v>2624.2389470000003</v>
      </c>
      <c r="BD33">
        <v>24.07</v>
      </c>
      <c r="BE33">
        <v>7.63</v>
      </c>
      <c r="BF33">
        <v>2.19</v>
      </c>
      <c r="BG33">
        <v>1.98</v>
      </c>
      <c r="BH33">
        <v>5.77</v>
      </c>
      <c r="BI33">
        <v>7.17</v>
      </c>
      <c r="BJ33">
        <v>3.11</v>
      </c>
      <c r="BK33">
        <v>3.69</v>
      </c>
      <c r="BL33">
        <v>0.92</v>
      </c>
      <c r="BM33">
        <v>0</v>
      </c>
      <c r="BN33">
        <v>0.5</v>
      </c>
      <c r="BO33">
        <v>16.21</v>
      </c>
      <c r="BP33">
        <v>3.98</v>
      </c>
      <c r="BQ33">
        <v>4.41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83.17</v>
      </c>
    </row>
    <row r="34" spans="1:75">
      <c r="A34" t="s">
        <v>76</v>
      </c>
      <c r="B34">
        <v>0</v>
      </c>
      <c r="C34">
        <v>35.700000000000003</v>
      </c>
      <c r="D34">
        <v>6.8250000000000002</v>
      </c>
      <c r="E34">
        <v>0</v>
      </c>
      <c r="F34">
        <v>53.213999999999999</v>
      </c>
      <c r="G34">
        <v>16.29</v>
      </c>
      <c r="H34">
        <v>0</v>
      </c>
      <c r="I34">
        <v>58.088000000000001</v>
      </c>
      <c r="J34">
        <v>2.1920000000000002</v>
      </c>
      <c r="K34">
        <v>215.533728</v>
      </c>
      <c r="L34">
        <v>653.15250000000003</v>
      </c>
      <c r="M34">
        <v>46</v>
      </c>
      <c r="N34">
        <v>118.125</v>
      </c>
      <c r="O34">
        <v>61.832813000000002</v>
      </c>
      <c r="P34">
        <v>125.25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275.625</v>
      </c>
      <c r="V34">
        <v>20.731850000000001</v>
      </c>
      <c r="W34">
        <v>98.34375</v>
      </c>
      <c r="X34">
        <v>0</v>
      </c>
      <c r="Y34">
        <v>0</v>
      </c>
      <c r="Z34">
        <v>6.5537999999999998</v>
      </c>
      <c r="AA34">
        <v>7.9</v>
      </c>
      <c r="AB34">
        <v>19.995000000000001</v>
      </c>
      <c r="AC34">
        <v>19.35568</v>
      </c>
      <c r="AD34">
        <v>36.544144000000003</v>
      </c>
      <c r="AE34">
        <v>49.436556000000003</v>
      </c>
      <c r="AF34">
        <v>28.594000000000001</v>
      </c>
      <c r="AG34">
        <v>37.380000000000003</v>
      </c>
      <c r="AH34">
        <v>140.34540000000001</v>
      </c>
      <c r="AI34">
        <v>14.003</v>
      </c>
      <c r="AJ34">
        <v>0</v>
      </c>
      <c r="AK34">
        <v>0</v>
      </c>
      <c r="AL34">
        <v>83.664000000000001</v>
      </c>
      <c r="AM34">
        <v>0</v>
      </c>
      <c r="AN34">
        <v>0.84172000000000002</v>
      </c>
      <c r="AO34">
        <v>28.224</v>
      </c>
      <c r="AP34">
        <v>11.529</v>
      </c>
      <c r="AQ34">
        <v>46.683</v>
      </c>
      <c r="AR34">
        <v>33.119999999999997</v>
      </c>
      <c r="AS34">
        <v>21.523199999999999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83.219999999999985</v>
      </c>
      <c r="BA34">
        <f t="shared" si="1"/>
        <v>2561.4196670000001</v>
      </c>
      <c r="BD34">
        <v>24.07</v>
      </c>
      <c r="BE34">
        <v>7.63</v>
      </c>
      <c r="BF34">
        <v>2.2400000000000002</v>
      </c>
      <c r="BG34">
        <v>1.98</v>
      </c>
      <c r="BH34">
        <v>5.77</v>
      </c>
      <c r="BI34">
        <v>7.17</v>
      </c>
      <c r="BJ34">
        <v>3.11</v>
      </c>
      <c r="BK34">
        <v>3.69</v>
      </c>
      <c r="BL34">
        <v>0.92</v>
      </c>
      <c r="BM34">
        <v>0</v>
      </c>
      <c r="BN34">
        <v>0.5</v>
      </c>
      <c r="BO34">
        <v>16.21</v>
      </c>
      <c r="BP34">
        <v>3.98</v>
      </c>
      <c r="BQ34">
        <v>4.41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83.219999999999985</v>
      </c>
    </row>
    <row r="35" spans="1:75">
      <c r="A35" t="s">
        <v>77</v>
      </c>
      <c r="B35">
        <v>0</v>
      </c>
      <c r="C35">
        <v>35.700000000000003</v>
      </c>
      <c r="D35">
        <v>6.8250000000000002</v>
      </c>
      <c r="E35">
        <v>0</v>
      </c>
      <c r="F35">
        <v>53.213999999999999</v>
      </c>
      <c r="G35">
        <v>16.29</v>
      </c>
      <c r="H35">
        <v>0</v>
      </c>
      <c r="I35">
        <v>58.088000000000001</v>
      </c>
      <c r="J35">
        <v>2.1920000000000002</v>
      </c>
      <c r="K35">
        <v>215.533728</v>
      </c>
      <c r="L35">
        <v>653.15250000000003</v>
      </c>
      <c r="M35">
        <v>46</v>
      </c>
      <c r="N35">
        <v>118.125</v>
      </c>
      <c r="O35">
        <v>61.832813000000002</v>
      </c>
      <c r="P35">
        <v>125.25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275.625</v>
      </c>
      <c r="V35">
        <v>20.731850000000001</v>
      </c>
      <c r="W35">
        <v>98.34375</v>
      </c>
      <c r="X35">
        <v>0</v>
      </c>
      <c r="Y35">
        <v>0</v>
      </c>
      <c r="Z35">
        <v>6.5537999999999998</v>
      </c>
      <c r="AA35">
        <v>0</v>
      </c>
      <c r="AB35">
        <v>26.34008</v>
      </c>
      <c r="AC35">
        <v>19.35568</v>
      </c>
      <c r="AD35">
        <v>36.544144000000003</v>
      </c>
      <c r="AE35">
        <v>49.436556000000003</v>
      </c>
      <c r="AF35">
        <v>18.734000000000002</v>
      </c>
      <c r="AG35">
        <v>37.380000000000003</v>
      </c>
      <c r="AH35">
        <v>140.34540000000001</v>
      </c>
      <c r="AI35">
        <v>14.003</v>
      </c>
      <c r="AJ35">
        <v>0</v>
      </c>
      <c r="AK35">
        <v>0</v>
      </c>
      <c r="AL35">
        <v>79.364599999999996</v>
      </c>
      <c r="AM35">
        <v>0</v>
      </c>
      <c r="AN35">
        <v>0.84172000000000002</v>
      </c>
      <c r="AO35">
        <v>28.224</v>
      </c>
      <c r="AP35">
        <v>11.529</v>
      </c>
      <c r="AQ35">
        <v>31.122</v>
      </c>
      <c r="AR35">
        <v>33.119999999999997</v>
      </c>
      <c r="AS35">
        <v>21.523199999999999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83.17</v>
      </c>
      <c r="BA35">
        <f t="shared" si="1"/>
        <v>2530.0943469999997</v>
      </c>
      <c r="BD35">
        <v>24.07</v>
      </c>
      <c r="BE35">
        <v>7.63</v>
      </c>
      <c r="BF35">
        <v>2.19</v>
      </c>
      <c r="BG35">
        <v>1.98</v>
      </c>
      <c r="BH35">
        <v>5.77</v>
      </c>
      <c r="BI35">
        <v>7.17</v>
      </c>
      <c r="BJ35">
        <v>3.11</v>
      </c>
      <c r="BK35">
        <v>3.69</v>
      </c>
      <c r="BL35">
        <v>0.92</v>
      </c>
      <c r="BM35">
        <v>0</v>
      </c>
      <c r="BN35">
        <v>0.5</v>
      </c>
      <c r="BO35">
        <v>16.21</v>
      </c>
      <c r="BP35">
        <v>3.98</v>
      </c>
      <c r="BQ35">
        <v>4.41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83.17</v>
      </c>
    </row>
    <row r="36" spans="1:75">
      <c r="A36" t="s">
        <v>78</v>
      </c>
      <c r="B36">
        <v>0</v>
      </c>
      <c r="C36">
        <v>35.700000000000003</v>
      </c>
      <c r="D36">
        <v>6.8250000000000002</v>
      </c>
      <c r="E36">
        <v>0</v>
      </c>
      <c r="F36">
        <v>53.213999999999999</v>
      </c>
      <c r="G36">
        <v>16.29</v>
      </c>
      <c r="H36">
        <v>0</v>
      </c>
      <c r="I36">
        <v>58.088000000000001</v>
      </c>
      <c r="J36">
        <v>2.1920000000000002</v>
      </c>
      <c r="K36">
        <v>215.533728</v>
      </c>
      <c r="L36">
        <v>653.15250000000003</v>
      </c>
      <c r="M36">
        <v>46</v>
      </c>
      <c r="N36">
        <v>118.125</v>
      </c>
      <c r="O36">
        <v>61.832813000000002</v>
      </c>
      <c r="P36">
        <v>125.25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275.625</v>
      </c>
      <c r="V36">
        <v>20.731850000000001</v>
      </c>
      <c r="W36">
        <v>98.34375</v>
      </c>
      <c r="X36">
        <v>0</v>
      </c>
      <c r="Y36">
        <v>0</v>
      </c>
      <c r="Z36">
        <v>6.5537999999999998</v>
      </c>
      <c r="AA36">
        <v>0</v>
      </c>
      <c r="AB36">
        <v>26.34008</v>
      </c>
      <c r="AC36">
        <v>19.35568</v>
      </c>
      <c r="AD36">
        <v>36.544144000000003</v>
      </c>
      <c r="AE36">
        <v>49.436556000000003</v>
      </c>
      <c r="AF36">
        <v>18.734000000000002</v>
      </c>
      <c r="AG36">
        <v>37.380000000000003</v>
      </c>
      <c r="AH36">
        <v>140.34540000000001</v>
      </c>
      <c r="AI36">
        <v>14.003</v>
      </c>
      <c r="AJ36">
        <v>0</v>
      </c>
      <c r="AK36">
        <v>0</v>
      </c>
      <c r="AL36">
        <v>79.364599999999996</v>
      </c>
      <c r="AM36">
        <v>0</v>
      </c>
      <c r="AN36">
        <v>0.84172000000000002</v>
      </c>
      <c r="AO36">
        <v>28.224</v>
      </c>
      <c r="AP36">
        <v>11.529</v>
      </c>
      <c r="AQ36">
        <v>15.561</v>
      </c>
      <c r="AR36">
        <v>33.119999999999997</v>
      </c>
      <c r="AS36">
        <v>21.523199999999999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83.17</v>
      </c>
      <c r="BA36">
        <f t="shared" si="1"/>
        <v>2514.533347</v>
      </c>
      <c r="BD36">
        <v>24.07</v>
      </c>
      <c r="BE36">
        <v>7.63</v>
      </c>
      <c r="BF36">
        <v>2.19</v>
      </c>
      <c r="BG36">
        <v>1.98</v>
      </c>
      <c r="BH36">
        <v>5.77</v>
      </c>
      <c r="BI36">
        <v>7.17</v>
      </c>
      <c r="BJ36">
        <v>3.11</v>
      </c>
      <c r="BK36">
        <v>3.69</v>
      </c>
      <c r="BL36">
        <v>0.92</v>
      </c>
      <c r="BM36">
        <v>0</v>
      </c>
      <c r="BN36">
        <v>0.5</v>
      </c>
      <c r="BO36">
        <v>16.21</v>
      </c>
      <c r="BP36">
        <v>3.98</v>
      </c>
      <c r="BQ36">
        <v>4.41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83.17</v>
      </c>
    </row>
    <row r="37" spans="1:75">
      <c r="A37" t="s">
        <v>79</v>
      </c>
      <c r="B37">
        <v>0</v>
      </c>
      <c r="C37">
        <v>35.700000000000003</v>
      </c>
      <c r="D37">
        <v>6.8250000000000002</v>
      </c>
      <c r="E37">
        <v>0</v>
      </c>
      <c r="F37">
        <v>53.213999999999999</v>
      </c>
      <c r="G37">
        <v>16.29</v>
      </c>
      <c r="H37">
        <v>0</v>
      </c>
      <c r="I37">
        <v>58.088000000000001</v>
      </c>
      <c r="J37">
        <v>2.1920000000000002</v>
      </c>
      <c r="K37">
        <v>215.533728</v>
      </c>
      <c r="L37">
        <v>653.15250000000003</v>
      </c>
      <c r="M37">
        <v>46</v>
      </c>
      <c r="N37">
        <v>118.125</v>
      </c>
      <c r="O37">
        <v>61.832813000000002</v>
      </c>
      <c r="P37">
        <v>127.5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275.625</v>
      </c>
      <c r="V37">
        <v>20.731850000000001</v>
      </c>
      <c r="W37">
        <v>98.34375</v>
      </c>
      <c r="X37">
        <v>0</v>
      </c>
      <c r="Y37">
        <v>0</v>
      </c>
      <c r="Z37">
        <v>6.5537999999999998</v>
      </c>
      <c r="AA37">
        <v>0</v>
      </c>
      <c r="AB37">
        <v>26.34008</v>
      </c>
      <c r="AC37">
        <v>19.35568</v>
      </c>
      <c r="AD37">
        <v>36.544144000000003</v>
      </c>
      <c r="AE37">
        <v>49.436556000000003</v>
      </c>
      <c r="AF37">
        <v>18.734000000000002</v>
      </c>
      <c r="AG37">
        <v>37.380000000000003</v>
      </c>
      <c r="AH37">
        <v>140.34540000000001</v>
      </c>
      <c r="AI37">
        <v>14.003</v>
      </c>
      <c r="AJ37">
        <v>0</v>
      </c>
      <c r="AK37">
        <v>0</v>
      </c>
      <c r="AL37">
        <v>79.364599999999996</v>
      </c>
      <c r="AM37">
        <v>0</v>
      </c>
      <c r="AN37">
        <v>0.84172000000000002</v>
      </c>
      <c r="AO37">
        <v>28.224</v>
      </c>
      <c r="AP37">
        <v>11.529</v>
      </c>
      <c r="AQ37">
        <v>0</v>
      </c>
      <c r="AR37">
        <v>52.991999999999997</v>
      </c>
      <c r="AS37">
        <v>26.904</v>
      </c>
      <c r="AT37">
        <v>10.382400000000001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83.059999999999988</v>
      </c>
      <c r="BA37">
        <f t="shared" si="1"/>
        <v>2521.750747</v>
      </c>
      <c r="BD37">
        <v>24.07</v>
      </c>
      <c r="BE37">
        <v>7.63</v>
      </c>
      <c r="BF37">
        <v>2.08</v>
      </c>
      <c r="BG37">
        <v>1.98</v>
      </c>
      <c r="BH37">
        <v>5.77</v>
      </c>
      <c r="BI37">
        <v>7.17</v>
      </c>
      <c r="BJ37">
        <v>3.11</v>
      </c>
      <c r="BK37">
        <v>3.69</v>
      </c>
      <c r="BL37">
        <v>0.92</v>
      </c>
      <c r="BM37">
        <v>0</v>
      </c>
      <c r="BN37">
        <v>0.5</v>
      </c>
      <c r="BO37">
        <v>16.21</v>
      </c>
      <c r="BP37">
        <v>3.98</v>
      </c>
      <c r="BQ37">
        <v>4.41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83.059999999999988</v>
      </c>
    </row>
    <row r="38" spans="1:75">
      <c r="A38" t="s">
        <v>80</v>
      </c>
      <c r="B38">
        <v>0</v>
      </c>
      <c r="C38">
        <v>35.700000000000003</v>
      </c>
      <c r="D38">
        <v>6.8250000000000002</v>
      </c>
      <c r="E38">
        <v>0</v>
      </c>
      <c r="F38">
        <v>53.213999999999999</v>
      </c>
      <c r="G38">
        <v>16.29</v>
      </c>
      <c r="H38">
        <v>0</v>
      </c>
      <c r="I38">
        <v>58.088000000000001</v>
      </c>
      <c r="J38">
        <v>2.1920000000000002</v>
      </c>
      <c r="K38">
        <v>215.533728</v>
      </c>
      <c r="L38">
        <v>653.15250000000003</v>
      </c>
      <c r="M38">
        <v>46</v>
      </c>
      <c r="N38">
        <v>118.125</v>
      </c>
      <c r="O38">
        <v>61.832813000000002</v>
      </c>
      <c r="P38">
        <v>127.5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275.625</v>
      </c>
      <c r="V38">
        <v>20.731850000000001</v>
      </c>
      <c r="W38">
        <v>98.34375</v>
      </c>
      <c r="X38">
        <v>0</v>
      </c>
      <c r="Y38">
        <v>0</v>
      </c>
      <c r="Z38">
        <v>6.5537999999999998</v>
      </c>
      <c r="AA38">
        <v>0</v>
      </c>
      <c r="AB38">
        <v>26.34008</v>
      </c>
      <c r="AC38">
        <v>19.35568</v>
      </c>
      <c r="AD38">
        <v>36.544144000000003</v>
      </c>
      <c r="AE38">
        <v>49.436556000000003</v>
      </c>
      <c r="AF38">
        <v>18.734000000000002</v>
      </c>
      <c r="AG38">
        <v>37.380000000000003</v>
      </c>
      <c r="AH38">
        <v>140.34540000000001</v>
      </c>
      <c r="AI38">
        <v>14.003</v>
      </c>
      <c r="AJ38">
        <v>0</v>
      </c>
      <c r="AK38">
        <v>0</v>
      </c>
      <c r="AL38">
        <v>79.364599999999996</v>
      </c>
      <c r="AM38">
        <v>0</v>
      </c>
      <c r="AN38">
        <v>0.84172000000000002</v>
      </c>
      <c r="AO38">
        <v>28.224</v>
      </c>
      <c r="AP38">
        <v>11.529</v>
      </c>
      <c r="AQ38">
        <v>0</v>
      </c>
      <c r="AR38">
        <v>52.991999999999997</v>
      </c>
      <c r="AS38">
        <v>26.904</v>
      </c>
      <c r="AT38">
        <v>10.382400000000001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83.129999999999981</v>
      </c>
      <c r="BA38">
        <f t="shared" si="1"/>
        <v>2521.8207470000002</v>
      </c>
      <c r="BD38">
        <v>24.07</v>
      </c>
      <c r="BE38">
        <v>7.63</v>
      </c>
      <c r="BF38">
        <v>2.15</v>
      </c>
      <c r="BG38">
        <v>1.98</v>
      </c>
      <c r="BH38">
        <v>5.77</v>
      </c>
      <c r="BI38">
        <v>7.17</v>
      </c>
      <c r="BJ38">
        <v>3.11</v>
      </c>
      <c r="BK38">
        <v>3.69</v>
      </c>
      <c r="BL38">
        <v>0.92</v>
      </c>
      <c r="BM38">
        <v>0</v>
      </c>
      <c r="BN38">
        <v>0.5</v>
      </c>
      <c r="BO38">
        <v>16.21</v>
      </c>
      <c r="BP38">
        <v>3.98</v>
      </c>
      <c r="BQ38">
        <v>4.41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83.129999999999981</v>
      </c>
    </row>
    <row r="39" spans="1:75">
      <c r="A39" t="s">
        <v>81</v>
      </c>
      <c r="B39">
        <v>0</v>
      </c>
      <c r="C39">
        <v>35.700000000000003</v>
      </c>
      <c r="D39">
        <v>6.8250000000000002</v>
      </c>
      <c r="E39">
        <v>0</v>
      </c>
      <c r="F39">
        <v>53.213999999999999</v>
      </c>
      <c r="G39">
        <v>16.29</v>
      </c>
      <c r="H39">
        <v>0</v>
      </c>
      <c r="I39">
        <v>58.088000000000001</v>
      </c>
      <c r="J39">
        <v>2.1920000000000002</v>
      </c>
      <c r="K39">
        <v>215.533728</v>
      </c>
      <c r="L39">
        <v>653.15250000000003</v>
      </c>
      <c r="M39">
        <v>46</v>
      </c>
      <c r="N39">
        <v>118.125</v>
      </c>
      <c r="O39">
        <v>61.832813000000002</v>
      </c>
      <c r="P39">
        <v>127.5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275.625</v>
      </c>
      <c r="V39">
        <v>20.731850000000001</v>
      </c>
      <c r="W39">
        <v>98.34375</v>
      </c>
      <c r="X39">
        <v>0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36.544144000000003</v>
      </c>
      <c r="AE39">
        <v>49.436556000000003</v>
      </c>
      <c r="AF39">
        <v>18.734000000000002</v>
      </c>
      <c r="AG39">
        <v>37.380000000000003</v>
      </c>
      <c r="AH39">
        <v>140.34540000000001</v>
      </c>
      <c r="AI39">
        <v>14.003</v>
      </c>
      <c r="AJ39">
        <v>0</v>
      </c>
      <c r="AK39">
        <v>0</v>
      </c>
      <c r="AL39">
        <v>79.364599999999996</v>
      </c>
      <c r="AM39">
        <v>0</v>
      </c>
      <c r="AN39">
        <v>0.84172000000000002</v>
      </c>
      <c r="AO39">
        <v>28.224</v>
      </c>
      <c r="AP39">
        <v>11.529</v>
      </c>
      <c r="AQ39">
        <v>0</v>
      </c>
      <c r="AR39">
        <v>28.704000000000001</v>
      </c>
      <c r="AS39">
        <v>21.523199999999999</v>
      </c>
      <c r="AT39">
        <v>10.382400000000001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82.939999999999984</v>
      </c>
      <c r="BA39">
        <f t="shared" si="1"/>
        <v>2498.5157470000004</v>
      </c>
      <c r="BD39">
        <v>24.07</v>
      </c>
      <c r="BE39">
        <v>7.63</v>
      </c>
      <c r="BF39">
        <v>1.96</v>
      </c>
      <c r="BG39">
        <v>1.98</v>
      </c>
      <c r="BH39">
        <v>5.77</v>
      </c>
      <c r="BI39">
        <v>7.17</v>
      </c>
      <c r="BJ39">
        <v>3.11</v>
      </c>
      <c r="BK39">
        <v>3.69</v>
      </c>
      <c r="BL39">
        <v>0.92</v>
      </c>
      <c r="BM39">
        <v>0</v>
      </c>
      <c r="BN39">
        <v>0.5</v>
      </c>
      <c r="BO39">
        <v>16.21</v>
      </c>
      <c r="BP39">
        <v>3.98</v>
      </c>
      <c r="BQ39">
        <v>4.41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82.939999999999984</v>
      </c>
    </row>
    <row r="40" spans="1:75">
      <c r="A40" t="s">
        <v>82</v>
      </c>
      <c r="B40">
        <v>0</v>
      </c>
      <c r="C40">
        <v>35.700000000000003</v>
      </c>
      <c r="D40">
        <v>6.8250000000000002</v>
      </c>
      <c r="E40">
        <v>0</v>
      </c>
      <c r="F40">
        <v>53.213999999999999</v>
      </c>
      <c r="G40">
        <v>16.29</v>
      </c>
      <c r="H40">
        <v>0</v>
      </c>
      <c r="I40">
        <v>58.088000000000001</v>
      </c>
      <c r="J40">
        <v>2.1920000000000002</v>
      </c>
      <c r="K40">
        <v>215.533728</v>
      </c>
      <c r="L40">
        <v>653.15250000000003</v>
      </c>
      <c r="M40">
        <v>46</v>
      </c>
      <c r="N40">
        <v>118.125</v>
      </c>
      <c r="O40">
        <v>61.832813000000002</v>
      </c>
      <c r="P40">
        <v>127.5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275.625</v>
      </c>
      <c r="V40">
        <v>20.731850000000001</v>
      </c>
      <c r="W40">
        <v>98.34375</v>
      </c>
      <c r="X40">
        <v>0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36.544144000000003</v>
      </c>
      <c r="AE40">
        <v>49.436556000000003</v>
      </c>
      <c r="AF40">
        <v>18.734000000000002</v>
      </c>
      <c r="AG40">
        <v>37.380000000000003</v>
      </c>
      <c r="AH40">
        <v>140.34540000000001</v>
      </c>
      <c r="AI40">
        <v>14.003</v>
      </c>
      <c r="AJ40">
        <v>0</v>
      </c>
      <c r="AK40">
        <v>0</v>
      </c>
      <c r="AL40">
        <v>79.364599999999996</v>
      </c>
      <c r="AM40">
        <v>0</v>
      </c>
      <c r="AN40">
        <v>0.84172000000000002</v>
      </c>
      <c r="AO40">
        <v>28.224</v>
      </c>
      <c r="AP40">
        <v>11.529</v>
      </c>
      <c r="AQ40">
        <v>0</v>
      </c>
      <c r="AR40">
        <v>28.704000000000001</v>
      </c>
      <c r="AS40">
        <v>21.523199999999999</v>
      </c>
      <c r="AT40">
        <v>10.382400000000001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82.999999999999986</v>
      </c>
      <c r="BA40">
        <f t="shared" si="1"/>
        <v>2498.5757470000003</v>
      </c>
      <c r="BD40">
        <v>24.07</v>
      </c>
      <c r="BE40">
        <v>7.63</v>
      </c>
      <c r="BF40">
        <v>2.02</v>
      </c>
      <c r="BG40">
        <v>1.98</v>
      </c>
      <c r="BH40">
        <v>5.77</v>
      </c>
      <c r="BI40">
        <v>7.17</v>
      </c>
      <c r="BJ40">
        <v>3.11</v>
      </c>
      <c r="BK40">
        <v>3.69</v>
      </c>
      <c r="BL40">
        <v>0.92</v>
      </c>
      <c r="BM40">
        <v>0</v>
      </c>
      <c r="BN40">
        <v>0.5</v>
      </c>
      <c r="BO40">
        <v>16.21</v>
      </c>
      <c r="BP40">
        <v>3.98</v>
      </c>
      <c r="BQ40">
        <v>4.41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82.999999999999986</v>
      </c>
    </row>
    <row r="41" spans="1:75">
      <c r="A41" t="s">
        <v>83</v>
      </c>
      <c r="B41">
        <v>0</v>
      </c>
      <c r="C41">
        <v>35.700000000000003</v>
      </c>
      <c r="D41">
        <v>6.8250000000000002</v>
      </c>
      <c r="E41">
        <v>0</v>
      </c>
      <c r="F41">
        <v>53.213999999999999</v>
      </c>
      <c r="G41">
        <v>16.29</v>
      </c>
      <c r="H41">
        <v>0</v>
      </c>
      <c r="I41">
        <v>58.088000000000001</v>
      </c>
      <c r="J41">
        <v>2.1920000000000002</v>
      </c>
      <c r="K41">
        <v>215.533728</v>
      </c>
      <c r="L41">
        <v>653.15250000000003</v>
      </c>
      <c r="M41">
        <v>46</v>
      </c>
      <c r="N41">
        <v>118.125</v>
      </c>
      <c r="O41">
        <v>61.832813000000002</v>
      </c>
      <c r="P41">
        <v>129.75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275.625</v>
      </c>
      <c r="V41">
        <v>20.731850000000001</v>
      </c>
      <c r="W41">
        <v>98.34375</v>
      </c>
      <c r="X41">
        <v>0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36.544144000000003</v>
      </c>
      <c r="AE41">
        <v>49.436556000000003</v>
      </c>
      <c r="AF41">
        <v>18.734000000000002</v>
      </c>
      <c r="AG41">
        <v>37.380000000000003</v>
      </c>
      <c r="AH41">
        <v>140.34540000000001</v>
      </c>
      <c r="AI41">
        <v>14.003</v>
      </c>
      <c r="AJ41">
        <v>0</v>
      </c>
      <c r="AK41">
        <v>0</v>
      </c>
      <c r="AL41">
        <v>79.364599999999996</v>
      </c>
      <c r="AM41">
        <v>0</v>
      </c>
      <c r="AN41">
        <v>0.84172000000000002</v>
      </c>
      <c r="AO41">
        <v>28.224</v>
      </c>
      <c r="AP41">
        <v>11.529</v>
      </c>
      <c r="AQ41">
        <v>0</v>
      </c>
      <c r="AR41">
        <v>28.704000000000001</v>
      </c>
      <c r="AS41">
        <v>21.523199999999999</v>
      </c>
      <c r="AT41">
        <v>10.382400000000001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83.059999999999988</v>
      </c>
      <c r="BA41">
        <f t="shared" si="1"/>
        <v>2500.8857470000003</v>
      </c>
      <c r="BD41">
        <v>24.07</v>
      </c>
      <c r="BE41">
        <v>7.63</v>
      </c>
      <c r="BF41">
        <v>2.08</v>
      </c>
      <c r="BG41">
        <v>1.98</v>
      </c>
      <c r="BH41">
        <v>5.77</v>
      </c>
      <c r="BI41">
        <v>7.17</v>
      </c>
      <c r="BJ41">
        <v>3.11</v>
      </c>
      <c r="BK41">
        <v>3.69</v>
      </c>
      <c r="BL41">
        <v>0.92</v>
      </c>
      <c r="BM41">
        <v>0</v>
      </c>
      <c r="BN41">
        <v>0.5</v>
      </c>
      <c r="BO41">
        <v>16.21</v>
      </c>
      <c r="BP41">
        <v>3.98</v>
      </c>
      <c r="BQ41">
        <v>4.41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83.059999999999988</v>
      </c>
    </row>
    <row r="42" spans="1:75">
      <c r="A42" t="s">
        <v>84</v>
      </c>
      <c r="B42">
        <v>0</v>
      </c>
      <c r="C42">
        <v>35.700000000000003</v>
      </c>
      <c r="D42">
        <v>6.8250000000000002</v>
      </c>
      <c r="E42">
        <v>0</v>
      </c>
      <c r="F42">
        <v>53.213999999999999</v>
      </c>
      <c r="G42">
        <v>16.29</v>
      </c>
      <c r="H42">
        <v>0</v>
      </c>
      <c r="I42">
        <v>58.088000000000001</v>
      </c>
      <c r="J42">
        <v>2.1920000000000002</v>
      </c>
      <c r="K42">
        <v>215.533728</v>
      </c>
      <c r="L42">
        <v>653.15250000000003</v>
      </c>
      <c r="M42">
        <v>46</v>
      </c>
      <c r="N42">
        <v>118.125</v>
      </c>
      <c r="O42">
        <v>61.832813000000002</v>
      </c>
      <c r="P42">
        <v>129.75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275.625</v>
      </c>
      <c r="V42">
        <v>20.731850000000001</v>
      </c>
      <c r="W42">
        <v>98.34375</v>
      </c>
      <c r="X42">
        <v>0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36.544144000000003</v>
      </c>
      <c r="AE42">
        <v>49.436556000000003</v>
      </c>
      <c r="AF42">
        <v>18.734000000000002</v>
      </c>
      <c r="AG42">
        <v>37.380000000000003</v>
      </c>
      <c r="AH42">
        <v>140.34540000000001</v>
      </c>
      <c r="AI42">
        <v>14.003</v>
      </c>
      <c r="AJ42">
        <v>0</v>
      </c>
      <c r="AK42">
        <v>0</v>
      </c>
      <c r="AL42">
        <v>79.364599999999996</v>
      </c>
      <c r="AM42">
        <v>0</v>
      </c>
      <c r="AN42">
        <v>0.84172000000000002</v>
      </c>
      <c r="AO42">
        <v>28.224</v>
      </c>
      <c r="AP42">
        <v>11.529</v>
      </c>
      <c r="AQ42">
        <v>0</v>
      </c>
      <c r="AR42">
        <v>28.704000000000001</v>
      </c>
      <c r="AS42">
        <v>21.523199999999999</v>
      </c>
      <c r="AT42">
        <v>10.382400000000001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83.14</v>
      </c>
      <c r="BA42">
        <f t="shared" si="1"/>
        <v>2500.9657470000002</v>
      </c>
      <c r="BD42">
        <v>24.07</v>
      </c>
      <c r="BE42">
        <v>7.63</v>
      </c>
      <c r="BF42">
        <v>2.08</v>
      </c>
      <c r="BG42">
        <v>1.98</v>
      </c>
      <c r="BH42">
        <v>5.77</v>
      </c>
      <c r="BI42">
        <v>7.17</v>
      </c>
      <c r="BJ42">
        <v>3.11</v>
      </c>
      <c r="BK42">
        <v>3.75</v>
      </c>
      <c r="BL42">
        <v>0.94</v>
      </c>
      <c r="BM42">
        <v>0</v>
      </c>
      <c r="BN42">
        <v>0.5</v>
      </c>
      <c r="BO42">
        <v>16.21</v>
      </c>
      <c r="BP42">
        <v>3.98</v>
      </c>
      <c r="BQ42">
        <v>4.41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83.14</v>
      </c>
    </row>
    <row r="43" spans="1:75">
      <c r="A43" t="s">
        <v>85</v>
      </c>
      <c r="B43">
        <v>0</v>
      </c>
      <c r="C43">
        <v>35.700000000000003</v>
      </c>
      <c r="D43">
        <v>6.8250000000000002</v>
      </c>
      <c r="E43">
        <v>0</v>
      </c>
      <c r="F43">
        <v>53.213999999999999</v>
      </c>
      <c r="G43">
        <v>16.29</v>
      </c>
      <c r="H43">
        <v>0</v>
      </c>
      <c r="I43">
        <v>58.088000000000001</v>
      </c>
      <c r="J43">
        <v>2.1920000000000002</v>
      </c>
      <c r="K43">
        <v>215.533728</v>
      </c>
      <c r="L43">
        <v>653.15250000000003</v>
      </c>
      <c r="M43">
        <v>46</v>
      </c>
      <c r="N43">
        <v>118.125</v>
      </c>
      <c r="O43">
        <v>61.832813000000002</v>
      </c>
      <c r="P43">
        <v>129.75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275.625</v>
      </c>
      <c r="V43">
        <v>20.731850000000001</v>
      </c>
      <c r="W43">
        <v>98.34375</v>
      </c>
      <c r="X43">
        <v>0</v>
      </c>
      <c r="Y43">
        <v>0</v>
      </c>
      <c r="Z43">
        <v>6.5537999999999998</v>
      </c>
      <c r="AA43">
        <v>0</v>
      </c>
      <c r="AB43">
        <v>26.34008</v>
      </c>
      <c r="AC43">
        <v>19.35568</v>
      </c>
      <c r="AD43">
        <v>36.544144000000003</v>
      </c>
      <c r="AE43">
        <v>49.436556000000003</v>
      </c>
      <c r="AF43">
        <v>8.8740000000000006</v>
      </c>
      <c r="AG43">
        <v>37.380000000000003</v>
      </c>
      <c r="AH43">
        <v>140.34540000000001</v>
      </c>
      <c r="AI43">
        <v>14.003</v>
      </c>
      <c r="AJ43">
        <v>0</v>
      </c>
      <c r="AK43">
        <v>0</v>
      </c>
      <c r="AL43">
        <v>79.364599999999996</v>
      </c>
      <c r="AM43">
        <v>0</v>
      </c>
      <c r="AN43">
        <v>0.84172000000000002</v>
      </c>
      <c r="AO43">
        <v>28.224</v>
      </c>
      <c r="AP43">
        <v>11.529</v>
      </c>
      <c r="AQ43">
        <v>0</v>
      </c>
      <c r="AR43">
        <v>33.119999999999997</v>
      </c>
      <c r="AS43">
        <v>21.523199999999999</v>
      </c>
      <c r="AT43">
        <v>10.382400000000001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83.249999999999986</v>
      </c>
      <c r="BA43">
        <f t="shared" si="1"/>
        <v>2489.0779469999998</v>
      </c>
      <c r="BD43">
        <v>24.07</v>
      </c>
      <c r="BE43">
        <v>7.63</v>
      </c>
      <c r="BF43">
        <v>2.19</v>
      </c>
      <c r="BG43">
        <v>1.98</v>
      </c>
      <c r="BH43">
        <v>5.77</v>
      </c>
      <c r="BI43">
        <v>7.17</v>
      </c>
      <c r="BJ43">
        <v>3.11</v>
      </c>
      <c r="BK43">
        <v>3.75</v>
      </c>
      <c r="BL43">
        <v>0.94</v>
      </c>
      <c r="BM43">
        <v>0</v>
      </c>
      <c r="BN43">
        <v>0.5</v>
      </c>
      <c r="BO43">
        <v>16.21</v>
      </c>
      <c r="BP43">
        <v>3.98</v>
      </c>
      <c r="BQ43">
        <v>4.41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83.249999999999986</v>
      </c>
    </row>
    <row r="44" spans="1:75">
      <c r="A44" t="s">
        <v>86</v>
      </c>
      <c r="B44">
        <v>0</v>
      </c>
      <c r="C44">
        <v>35.700000000000003</v>
      </c>
      <c r="D44">
        <v>6.8250000000000002</v>
      </c>
      <c r="E44">
        <v>0</v>
      </c>
      <c r="F44">
        <v>53.213999999999999</v>
      </c>
      <c r="G44">
        <v>16.29</v>
      </c>
      <c r="H44">
        <v>0</v>
      </c>
      <c r="I44">
        <v>58.088000000000001</v>
      </c>
      <c r="J44">
        <v>2.1920000000000002</v>
      </c>
      <c r="K44">
        <v>215.533728</v>
      </c>
      <c r="L44">
        <v>653.15250000000003</v>
      </c>
      <c r="M44">
        <v>46</v>
      </c>
      <c r="N44">
        <v>118.125</v>
      </c>
      <c r="O44">
        <v>61.832813000000002</v>
      </c>
      <c r="P44">
        <v>129.75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275.625</v>
      </c>
      <c r="V44">
        <v>20.731850000000001</v>
      </c>
      <c r="W44">
        <v>98.34375</v>
      </c>
      <c r="X44">
        <v>0</v>
      </c>
      <c r="Y44">
        <v>0</v>
      </c>
      <c r="Z44">
        <v>6.5537999999999998</v>
      </c>
      <c r="AA44">
        <v>0</v>
      </c>
      <c r="AB44">
        <v>26.34008</v>
      </c>
      <c r="AC44">
        <v>19.35568</v>
      </c>
      <c r="AD44">
        <v>36.544144000000003</v>
      </c>
      <c r="AE44">
        <v>49.436556000000003</v>
      </c>
      <c r="AF44">
        <v>8.8740000000000006</v>
      </c>
      <c r="AG44">
        <v>37.380000000000003</v>
      </c>
      <c r="AH44">
        <v>140.34540000000001</v>
      </c>
      <c r="AI44">
        <v>14.003</v>
      </c>
      <c r="AJ44">
        <v>0</v>
      </c>
      <c r="AK44">
        <v>0</v>
      </c>
      <c r="AL44">
        <v>79.364599999999996</v>
      </c>
      <c r="AM44">
        <v>0</v>
      </c>
      <c r="AN44">
        <v>0.84172000000000002</v>
      </c>
      <c r="AO44">
        <v>28.224</v>
      </c>
      <c r="AP44">
        <v>11.529</v>
      </c>
      <c r="AQ44">
        <v>0</v>
      </c>
      <c r="AR44">
        <v>33.119999999999997</v>
      </c>
      <c r="AS44">
        <v>21.523199999999999</v>
      </c>
      <c r="AT44">
        <v>10.382400000000001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83.36999999999999</v>
      </c>
      <c r="BA44">
        <f t="shared" si="1"/>
        <v>2489.1979469999997</v>
      </c>
      <c r="BD44">
        <v>24.07</v>
      </c>
      <c r="BE44">
        <v>7.63</v>
      </c>
      <c r="BF44">
        <v>2.19</v>
      </c>
      <c r="BG44">
        <v>1.98</v>
      </c>
      <c r="BH44">
        <v>5.77</v>
      </c>
      <c r="BI44">
        <v>7.17</v>
      </c>
      <c r="BJ44">
        <v>3.11</v>
      </c>
      <c r="BK44">
        <v>3.84</v>
      </c>
      <c r="BL44">
        <v>0.97</v>
      </c>
      <c r="BM44">
        <v>0</v>
      </c>
      <c r="BN44">
        <v>0.5</v>
      </c>
      <c r="BO44">
        <v>16.21</v>
      </c>
      <c r="BP44">
        <v>3.98</v>
      </c>
      <c r="BQ44">
        <v>4.41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83.36999999999999</v>
      </c>
    </row>
    <row r="45" spans="1:75">
      <c r="A45" t="s">
        <v>87</v>
      </c>
      <c r="B45">
        <v>0</v>
      </c>
      <c r="C45">
        <v>35.700000000000003</v>
      </c>
      <c r="D45">
        <v>6.8250000000000002</v>
      </c>
      <c r="E45">
        <v>0</v>
      </c>
      <c r="F45">
        <v>53.213999999999999</v>
      </c>
      <c r="G45">
        <v>16.29</v>
      </c>
      <c r="H45">
        <v>0</v>
      </c>
      <c r="I45">
        <v>58.088000000000001</v>
      </c>
      <c r="J45">
        <v>2.1920000000000002</v>
      </c>
      <c r="K45">
        <v>215.533728</v>
      </c>
      <c r="L45">
        <v>653.15250000000003</v>
      </c>
      <c r="M45">
        <v>46</v>
      </c>
      <c r="N45">
        <v>118.125</v>
      </c>
      <c r="O45">
        <v>61.832813000000002</v>
      </c>
      <c r="P45">
        <v>131.25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275.625</v>
      </c>
      <c r="V45">
        <v>20.731850000000001</v>
      </c>
      <c r="W45">
        <v>115.39</v>
      </c>
      <c r="X45">
        <v>0</v>
      </c>
      <c r="Y45">
        <v>0</v>
      </c>
      <c r="Z45">
        <v>6.5537999999999998</v>
      </c>
      <c r="AA45">
        <v>0</v>
      </c>
      <c r="AB45">
        <v>26.34008</v>
      </c>
      <c r="AC45">
        <v>19.35568</v>
      </c>
      <c r="AD45">
        <v>36.544144000000003</v>
      </c>
      <c r="AE45">
        <v>49.436556000000003</v>
      </c>
      <c r="AF45">
        <v>8.8740000000000006</v>
      </c>
      <c r="AG45">
        <v>37.380000000000003</v>
      </c>
      <c r="AH45">
        <v>140.34540000000001</v>
      </c>
      <c r="AI45">
        <v>0</v>
      </c>
      <c r="AJ45">
        <v>0</v>
      </c>
      <c r="AK45">
        <v>0</v>
      </c>
      <c r="AL45">
        <v>79.364599999999996</v>
      </c>
      <c r="AM45">
        <v>0</v>
      </c>
      <c r="AN45">
        <v>0.84172000000000002</v>
      </c>
      <c r="AO45">
        <v>28.224</v>
      </c>
      <c r="AP45">
        <v>11.529</v>
      </c>
      <c r="AQ45">
        <v>0</v>
      </c>
      <c r="AR45">
        <v>33.119999999999997</v>
      </c>
      <c r="AS45">
        <v>21.523199999999999</v>
      </c>
      <c r="AT45">
        <v>10.382400000000001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80.749999999999986</v>
      </c>
      <c r="BA45">
        <f t="shared" si="1"/>
        <v>2491.1211969999999</v>
      </c>
      <c r="BD45">
        <v>24.07</v>
      </c>
      <c r="BE45">
        <v>7.63</v>
      </c>
      <c r="BF45">
        <v>1.96</v>
      </c>
      <c r="BG45">
        <v>1.98</v>
      </c>
      <c r="BH45">
        <v>5.77</v>
      </c>
      <c r="BI45">
        <v>4.78</v>
      </c>
      <c r="BJ45">
        <v>3.11</v>
      </c>
      <c r="BK45">
        <v>3.84</v>
      </c>
      <c r="BL45">
        <v>0.97</v>
      </c>
      <c r="BM45">
        <v>0</v>
      </c>
      <c r="BN45">
        <v>0.5</v>
      </c>
      <c r="BO45">
        <v>16.21</v>
      </c>
      <c r="BP45">
        <v>3.98</v>
      </c>
      <c r="BQ45">
        <v>4.41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80.749999999999986</v>
      </c>
    </row>
    <row r="46" spans="1:75">
      <c r="A46" t="s">
        <v>88</v>
      </c>
      <c r="B46">
        <v>0</v>
      </c>
      <c r="C46">
        <v>35.700000000000003</v>
      </c>
      <c r="D46">
        <v>6.8250000000000002</v>
      </c>
      <c r="E46">
        <v>0</v>
      </c>
      <c r="F46">
        <v>53.213999999999999</v>
      </c>
      <c r="G46">
        <v>16.29</v>
      </c>
      <c r="H46">
        <v>0</v>
      </c>
      <c r="I46">
        <v>58.088000000000001</v>
      </c>
      <c r="J46">
        <v>2.1920000000000002</v>
      </c>
      <c r="K46">
        <v>215.533728</v>
      </c>
      <c r="L46">
        <v>653.15250000000003</v>
      </c>
      <c r="M46">
        <v>46</v>
      </c>
      <c r="N46">
        <v>118.125</v>
      </c>
      <c r="O46">
        <v>61.832813000000002</v>
      </c>
      <c r="P46">
        <v>131.25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275.625</v>
      </c>
      <c r="V46">
        <v>20.731850000000001</v>
      </c>
      <c r="W46">
        <v>115.39</v>
      </c>
      <c r="X46">
        <v>0</v>
      </c>
      <c r="Y46">
        <v>0</v>
      </c>
      <c r="Z46">
        <v>6.5537999999999998</v>
      </c>
      <c r="AA46">
        <v>0</v>
      </c>
      <c r="AB46">
        <v>26.34008</v>
      </c>
      <c r="AC46">
        <v>19.35568</v>
      </c>
      <c r="AD46">
        <v>36.544144000000003</v>
      </c>
      <c r="AE46">
        <v>49.436556000000003</v>
      </c>
      <c r="AF46">
        <v>8.8740000000000006</v>
      </c>
      <c r="AG46">
        <v>37.380000000000003</v>
      </c>
      <c r="AH46">
        <v>140.34540000000001</v>
      </c>
      <c r="AI46">
        <v>0</v>
      </c>
      <c r="AJ46">
        <v>0</v>
      </c>
      <c r="AK46">
        <v>0</v>
      </c>
      <c r="AL46">
        <v>79.364599999999996</v>
      </c>
      <c r="AM46">
        <v>0</v>
      </c>
      <c r="AN46">
        <v>0.84172000000000002</v>
      </c>
      <c r="AO46">
        <v>28.224</v>
      </c>
      <c r="AP46">
        <v>11.529</v>
      </c>
      <c r="AQ46">
        <v>0</v>
      </c>
      <c r="AR46">
        <v>33.119999999999997</v>
      </c>
      <c r="AS46">
        <v>21.523199999999999</v>
      </c>
      <c r="AT46">
        <v>10.382400000000001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80.749999999999986</v>
      </c>
      <c r="BA46">
        <f t="shared" si="1"/>
        <v>2491.1211969999999</v>
      </c>
      <c r="BD46">
        <v>24.07</v>
      </c>
      <c r="BE46">
        <v>7.63</v>
      </c>
      <c r="BF46">
        <v>1.96</v>
      </c>
      <c r="BG46">
        <v>1.98</v>
      </c>
      <c r="BH46">
        <v>5.77</v>
      </c>
      <c r="BI46">
        <v>4.78</v>
      </c>
      <c r="BJ46">
        <v>3.11</v>
      </c>
      <c r="BK46">
        <v>3.84</v>
      </c>
      <c r="BL46">
        <v>0.97</v>
      </c>
      <c r="BM46">
        <v>0</v>
      </c>
      <c r="BN46">
        <v>0.5</v>
      </c>
      <c r="BO46">
        <v>16.21</v>
      </c>
      <c r="BP46">
        <v>3.98</v>
      </c>
      <c r="BQ46">
        <v>4.41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80.749999999999986</v>
      </c>
    </row>
    <row r="47" spans="1:75">
      <c r="A47" t="s">
        <v>89</v>
      </c>
      <c r="B47">
        <v>0</v>
      </c>
      <c r="C47">
        <v>35.700000000000003</v>
      </c>
      <c r="D47">
        <v>6.8250000000000002</v>
      </c>
      <c r="E47">
        <v>0</v>
      </c>
      <c r="F47">
        <v>53.213999999999999</v>
      </c>
      <c r="G47">
        <v>16.29</v>
      </c>
      <c r="H47">
        <v>0</v>
      </c>
      <c r="I47">
        <v>58.088000000000001</v>
      </c>
      <c r="J47">
        <v>2.1920000000000002</v>
      </c>
      <c r="K47">
        <v>215.533728</v>
      </c>
      <c r="L47">
        <v>653.15250000000003</v>
      </c>
      <c r="M47">
        <v>46</v>
      </c>
      <c r="N47">
        <v>118.125</v>
      </c>
      <c r="O47">
        <v>61.832813000000002</v>
      </c>
      <c r="P47">
        <v>131.25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275.625</v>
      </c>
      <c r="V47">
        <v>20.731850000000001</v>
      </c>
      <c r="W47">
        <v>115.39</v>
      </c>
      <c r="X47">
        <v>0</v>
      </c>
      <c r="Y47">
        <v>0</v>
      </c>
      <c r="Z47">
        <v>6.5537999999999998</v>
      </c>
      <c r="AA47">
        <v>0</v>
      </c>
      <c r="AB47">
        <v>26.34008</v>
      </c>
      <c r="AC47">
        <v>19.35568</v>
      </c>
      <c r="AD47">
        <v>36.544144000000003</v>
      </c>
      <c r="AE47">
        <v>49.436556000000003</v>
      </c>
      <c r="AF47">
        <v>8.8740000000000006</v>
      </c>
      <c r="AG47">
        <v>37.380000000000003</v>
      </c>
      <c r="AH47">
        <v>140.34540000000001</v>
      </c>
      <c r="AI47">
        <v>0</v>
      </c>
      <c r="AJ47">
        <v>0</v>
      </c>
      <c r="AK47">
        <v>0</v>
      </c>
      <c r="AL47">
        <v>79.364599999999996</v>
      </c>
      <c r="AM47">
        <v>0</v>
      </c>
      <c r="AN47">
        <v>0.84172000000000002</v>
      </c>
      <c r="AO47">
        <v>28.224</v>
      </c>
      <c r="AP47">
        <v>11.529</v>
      </c>
      <c r="AQ47">
        <v>0</v>
      </c>
      <c r="AR47">
        <v>33.119999999999997</v>
      </c>
      <c r="AS47">
        <v>22.868400000000001</v>
      </c>
      <c r="AT47">
        <v>10.382400000000001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80.749999999999986</v>
      </c>
      <c r="BA47">
        <f t="shared" si="1"/>
        <v>2492.4663969999997</v>
      </c>
      <c r="BD47">
        <v>24.07</v>
      </c>
      <c r="BE47">
        <v>7.63</v>
      </c>
      <c r="BF47">
        <v>1.96</v>
      </c>
      <c r="BG47">
        <v>1.98</v>
      </c>
      <c r="BH47">
        <v>5.77</v>
      </c>
      <c r="BI47">
        <v>4.78</v>
      </c>
      <c r="BJ47">
        <v>3.11</v>
      </c>
      <c r="BK47">
        <v>3.84</v>
      </c>
      <c r="BL47">
        <v>0.97</v>
      </c>
      <c r="BM47">
        <v>0</v>
      </c>
      <c r="BN47">
        <v>0.5</v>
      </c>
      <c r="BO47">
        <v>16.21</v>
      </c>
      <c r="BP47">
        <v>3.98</v>
      </c>
      <c r="BQ47">
        <v>4.41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80.749999999999986</v>
      </c>
    </row>
    <row r="48" spans="1:75">
      <c r="A48" t="s">
        <v>90</v>
      </c>
      <c r="B48">
        <v>0</v>
      </c>
      <c r="C48">
        <v>35.700000000000003</v>
      </c>
      <c r="D48">
        <v>6.8250000000000002</v>
      </c>
      <c r="E48">
        <v>0</v>
      </c>
      <c r="F48">
        <v>53.213999999999999</v>
      </c>
      <c r="G48">
        <v>16.29</v>
      </c>
      <c r="H48">
        <v>0</v>
      </c>
      <c r="I48">
        <v>58.088000000000001</v>
      </c>
      <c r="J48">
        <v>2.1920000000000002</v>
      </c>
      <c r="K48">
        <v>215.533728</v>
      </c>
      <c r="L48">
        <v>653.15250000000003</v>
      </c>
      <c r="M48">
        <v>46</v>
      </c>
      <c r="N48">
        <v>118.125</v>
      </c>
      <c r="O48">
        <v>61.832813000000002</v>
      </c>
      <c r="P48">
        <v>131.25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275.625</v>
      </c>
      <c r="V48">
        <v>20.731850000000001</v>
      </c>
      <c r="W48">
        <v>115.39</v>
      </c>
      <c r="X48">
        <v>0</v>
      </c>
      <c r="Y48">
        <v>0</v>
      </c>
      <c r="Z48">
        <v>6.5537999999999998</v>
      </c>
      <c r="AA48">
        <v>0</v>
      </c>
      <c r="AB48">
        <v>26.34008</v>
      </c>
      <c r="AC48">
        <v>19.35568</v>
      </c>
      <c r="AD48">
        <v>36.544144000000003</v>
      </c>
      <c r="AE48">
        <v>49.436556000000003</v>
      </c>
      <c r="AF48">
        <v>8.8740000000000006</v>
      </c>
      <c r="AG48">
        <v>37.380000000000003</v>
      </c>
      <c r="AH48">
        <v>113.64</v>
      </c>
      <c r="AI48">
        <v>0</v>
      </c>
      <c r="AJ48">
        <v>0</v>
      </c>
      <c r="AK48">
        <v>0</v>
      </c>
      <c r="AL48">
        <v>79.364599999999996</v>
      </c>
      <c r="AM48">
        <v>0</v>
      </c>
      <c r="AN48">
        <v>0.84172000000000002</v>
      </c>
      <c r="AO48">
        <v>28.224</v>
      </c>
      <c r="AP48">
        <v>11.529</v>
      </c>
      <c r="AQ48">
        <v>0</v>
      </c>
      <c r="AR48">
        <v>33.119999999999997</v>
      </c>
      <c r="AS48">
        <v>22.868400000000001</v>
      </c>
      <c r="AT48">
        <v>10.382400000000001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80.86999999999999</v>
      </c>
      <c r="BA48">
        <f t="shared" si="1"/>
        <v>2465.8809969999993</v>
      </c>
      <c r="BD48">
        <v>24.07</v>
      </c>
      <c r="BE48">
        <v>7.63</v>
      </c>
      <c r="BF48">
        <v>2.08</v>
      </c>
      <c r="BG48">
        <v>1.98</v>
      </c>
      <c r="BH48">
        <v>5.77</v>
      </c>
      <c r="BI48">
        <v>4.78</v>
      </c>
      <c r="BJ48">
        <v>3.11</v>
      </c>
      <c r="BK48">
        <v>3.84</v>
      </c>
      <c r="BL48">
        <v>0.97</v>
      </c>
      <c r="BM48">
        <v>0</v>
      </c>
      <c r="BN48">
        <v>0.5</v>
      </c>
      <c r="BO48">
        <v>16.21</v>
      </c>
      <c r="BP48">
        <v>3.98</v>
      </c>
      <c r="BQ48">
        <v>4.41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80.86999999999999</v>
      </c>
    </row>
    <row r="49" spans="1:75">
      <c r="A49" t="s">
        <v>91</v>
      </c>
      <c r="B49">
        <v>0</v>
      </c>
      <c r="C49">
        <v>35.700000000000003</v>
      </c>
      <c r="D49">
        <v>6.8250000000000002</v>
      </c>
      <c r="E49">
        <v>0</v>
      </c>
      <c r="F49">
        <v>53.213999999999999</v>
      </c>
      <c r="G49">
        <v>16.29</v>
      </c>
      <c r="H49">
        <v>0</v>
      </c>
      <c r="I49">
        <v>58.088000000000001</v>
      </c>
      <c r="J49">
        <v>2.1920000000000002</v>
      </c>
      <c r="K49">
        <v>215.533728</v>
      </c>
      <c r="L49">
        <v>653.15250000000003</v>
      </c>
      <c r="M49">
        <v>46</v>
      </c>
      <c r="N49">
        <v>118.125</v>
      </c>
      <c r="O49">
        <v>61.832813000000002</v>
      </c>
      <c r="P49">
        <v>131.25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275.625</v>
      </c>
      <c r="V49">
        <v>20.731850000000001</v>
      </c>
      <c r="W49">
        <v>115.39</v>
      </c>
      <c r="X49">
        <v>0</v>
      </c>
      <c r="Y49">
        <v>0</v>
      </c>
      <c r="Z49">
        <v>6.5537999999999998</v>
      </c>
      <c r="AA49">
        <v>0</v>
      </c>
      <c r="AB49">
        <v>26.34008</v>
      </c>
      <c r="AC49">
        <v>19.35568</v>
      </c>
      <c r="AD49">
        <v>36.544144000000003</v>
      </c>
      <c r="AE49">
        <v>49.436556000000003</v>
      </c>
      <c r="AF49">
        <v>8.8740000000000006</v>
      </c>
      <c r="AG49">
        <v>37.380000000000003</v>
      </c>
      <c r="AH49">
        <v>113.64</v>
      </c>
      <c r="AI49">
        <v>0</v>
      </c>
      <c r="AJ49">
        <v>0</v>
      </c>
      <c r="AK49">
        <v>0</v>
      </c>
      <c r="AL49">
        <v>79.364599999999996</v>
      </c>
      <c r="AM49">
        <v>0</v>
      </c>
      <c r="AN49">
        <v>0.84172000000000002</v>
      </c>
      <c r="AO49">
        <v>28.224</v>
      </c>
      <c r="AP49">
        <v>11.529</v>
      </c>
      <c r="AQ49">
        <v>0</v>
      </c>
      <c r="AR49">
        <v>33.119999999999997</v>
      </c>
      <c r="AS49">
        <v>22.868400000000001</v>
      </c>
      <c r="AT49">
        <v>10.382400000000001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80.970000000000013</v>
      </c>
      <c r="BA49">
        <f t="shared" si="1"/>
        <v>2465.9809969999992</v>
      </c>
      <c r="BD49">
        <v>24.07</v>
      </c>
      <c r="BE49">
        <v>7.63</v>
      </c>
      <c r="BF49">
        <v>2.19</v>
      </c>
      <c r="BG49">
        <v>1.98</v>
      </c>
      <c r="BH49">
        <v>5.77</v>
      </c>
      <c r="BI49">
        <v>4.78</v>
      </c>
      <c r="BJ49">
        <v>3.11</v>
      </c>
      <c r="BK49">
        <v>3.84</v>
      </c>
      <c r="BL49">
        <v>0.97</v>
      </c>
      <c r="BM49">
        <v>0</v>
      </c>
      <c r="BN49">
        <v>0.5</v>
      </c>
      <c r="BO49">
        <v>16.21</v>
      </c>
      <c r="BP49">
        <v>3.98</v>
      </c>
      <c r="BQ49">
        <v>4.41</v>
      </c>
      <c r="BR49">
        <v>1.08</v>
      </c>
      <c r="BS49">
        <v>0.45</v>
      </c>
      <c r="BT49">
        <v>0</v>
      </c>
      <c r="BU49">
        <v>0</v>
      </c>
      <c r="BV49">
        <v>0</v>
      </c>
      <c r="BW49">
        <f t="shared" si="2"/>
        <v>80.970000000000013</v>
      </c>
    </row>
    <row r="50" spans="1:75">
      <c r="A50" t="s">
        <v>92</v>
      </c>
      <c r="B50">
        <v>0</v>
      </c>
      <c r="C50">
        <v>35.700000000000003</v>
      </c>
      <c r="D50">
        <v>6.8250000000000002</v>
      </c>
      <c r="E50">
        <v>0</v>
      </c>
      <c r="F50">
        <v>53.213999999999999</v>
      </c>
      <c r="G50">
        <v>16.29</v>
      </c>
      <c r="H50">
        <v>0</v>
      </c>
      <c r="I50">
        <v>58.088000000000001</v>
      </c>
      <c r="J50">
        <v>2.1920000000000002</v>
      </c>
      <c r="K50">
        <v>215.533728</v>
      </c>
      <c r="L50">
        <v>653.15250000000003</v>
      </c>
      <c r="M50">
        <v>46</v>
      </c>
      <c r="N50">
        <v>118.125</v>
      </c>
      <c r="O50">
        <v>61.832813000000002</v>
      </c>
      <c r="P50">
        <v>131.25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275.625</v>
      </c>
      <c r="V50">
        <v>20.731850000000001</v>
      </c>
      <c r="W50">
        <v>115.39</v>
      </c>
      <c r="X50">
        <v>0</v>
      </c>
      <c r="Y50">
        <v>0</v>
      </c>
      <c r="Z50">
        <v>6.5537999999999998</v>
      </c>
      <c r="AA50">
        <v>0</v>
      </c>
      <c r="AB50">
        <v>13.0634</v>
      </c>
      <c r="AC50">
        <v>19.35568</v>
      </c>
      <c r="AD50">
        <v>36.544144000000003</v>
      </c>
      <c r="AE50">
        <v>49.436556000000003</v>
      </c>
      <c r="AF50">
        <v>8.8740000000000006</v>
      </c>
      <c r="AG50">
        <v>37.380000000000003</v>
      </c>
      <c r="AH50">
        <v>113.64</v>
      </c>
      <c r="AI50">
        <v>0</v>
      </c>
      <c r="AJ50">
        <v>0</v>
      </c>
      <c r="AK50">
        <v>0</v>
      </c>
      <c r="AL50">
        <v>79.364599999999996</v>
      </c>
      <c r="AM50">
        <v>0</v>
      </c>
      <c r="AN50">
        <v>0.84172000000000002</v>
      </c>
      <c r="AO50">
        <v>28.224</v>
      </c>
      <c r="AP50">
        <v>11.529</v>
      </c>
      <c r="AQ50">
        <v>0</v>
      </c>
      <c r="AR50">
        <v>33.119999999999997</v>
      </c>
      <c r="AS50">
        <v>22.868400000000001</v>
      </c>
      <c r="AT50">
        <v>10.382400000000001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80.83</v>
      </c>
      <c r="BA50">
        <f t="shared" si="1"/>
        <v>2452.5643169999994</v>
      </c>
      <c r="BD50">
        <v>24.07</v>
      </c>
      <c r="BE50">
        <v>7.63</v>
      </c>
      <c r="BF50">
        <v>2.08</v>
      </c>
      <c r="BG50">
        <v>1.98</v>
      </c>
      <c r="BH50">
        <v>5.77</v>
      </c>
      <c r="BI50">
        <v>4.78</v>
      </c>
      <c r="BJ50">
        <v>3.11</v>
      </c>
      <c r="BK50">
        <v>3.84</v>
      </c>
      <c r="BL50">
        <v>0.97</v>
      </c>
      <c r="BM50">
        <v>0</v>
      </c>
      <c r="BN50">
        <v>0.5</v>
      </c>
      <c r="BO50">
        <v>16.21</v>
      </c>
      <c r="BP50">
        <v>3.98</v>
      </c>
      <c r="BQ50">
        <v>4.41</v>
      </c>
      <c r="BR50">
        <v>1.08</v>
      </c>
      <c r="BS50">
        <v>0.42</v>
      </c>
      <c r="BT50">
        <v>0</v>
      </c>
      <c r="BU50">
        <v>0</v>
      </c>
      <c r="BV50">
        <v>0</v>
      </c>
      <c r="BW50">
        <f t="shared" si="2"/>
        <v>80.83</v>
      </c>
    </row>
    <row r="51" spans="1:75">
      <c r="A51" t="s">
        <v>93</v>
      </c>
      <c r="B51">
        <v>0</v>
      </c>
      <c r="C51">
        <v>35.700000000000003</v>
      </c>
      <c r="D51">
        <v>6.8250000000000002</v>
      </c>
      <c r="E51">
        <v>0</v>
      </c>
      <c r="F51">
        <v>53.213999999999999</v>
      </c>
      <c r="G51">
        <v>16.29</v>
      </c>
      <c r="H51">
        <v>0</v>
      </c>
      <c r="I51">
        <v>58.088000000000001</v>
      </c>
      <c r="J51">
        <v>2.1920000000000002</v>
      </c>
      <c r="K51">
        <v>215.533728</v>
      </c>
      <c r="L51">
        <v>653.15250000000003</v>
      </c>
      <c r="M51">
        <v>46</v>
      </c>
      <c r="N51">
        <v>118.125</v>
      </c>
      <c r="O51">
        <v>61.832813000000002</v>
      </c>
      <c r="P51">
        <v>132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275.625</v>
      </c>
      <c r="V51">
        <v>20.731850000000001</v>
      </c>
      <c r="W51">
        <v>125.88</v>
      </c>
      <c r="X51">
        <v>0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36.591700000000003</v>
      </c>
      <c r="AE51">
        <v>49.436556000000003</v>
      </c>
      <c r="AF51">
        <v>8.8740000000000006</v>
      </c>
      <c r="AG51">
        <v>37.380000000000003</v>
      </c>
      <c r="AH51">
        <v>113.64</v>
      </c>
      <c r="AI51">
        <v>0</v>
      </c>
      <c r="AJ51">
        <v>0</v>
      </c>
      <c r="AK51">
        <v>0</v>
      </c>
      <c r="AL51">
        <v>79.364599999999996</v>
      </c>
      <c r="AM51">
        <v>0</v>
      </c>
      <c r="AN51">
        <v>0.84172000000000002</v>
      </c>
      <c r="AO51">
        <v>28.224</v>
      </c>
      <c r="AP51">
        <v>11.529</v>
      </c>
      <c r="AQ51">
        <v>0</v>
      </c>
      <c r="AR51">
        <v>52.991999999999997</v>
      </c>
      <c r="AS51">
        <v>24.2136</v>
      </c>
      <c r="AT51">
        <v>10.382400000000001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80.960000000000008</v>
      </c>
      <c r="BA51">
        <f t="shared" si="1"/>
        <v>2475.5212329999999</v>
      </c>
      <c r="BD51">
        <v>24.07</v>
      </c>
      <c r="BE51">
        <v>7.63</v>
      </c>
      <c r="BF51">
        <v>2.19</v>
      </c>
      <c r="BG51">
        <v>1.98</v>
      </c>
      <c r="BH51">
        <v>5.77</v>
      </c>
      <c r="BI51">
        <v>4.78</v>
      </c>
      <c r="BJ51">
        <v>3.11</v>
      </c>
      <c r="BK51">
        <v>3.84</v>
      </c>
      <c r="BL51">
        <v>0.97</v>
      </c>
      <c r="BM51">
        <v>0</v>
      </c>
      <c r="BN51">
        <v>0.5</v>
      </c>
      <c r="BO51">
        <v>16.21</v>
      </c>
      <c r="BP51">
        <v>3.98</v>
      </c>
      <c r="BQ51">
        <v>4.41</v>
      </c>
      <c r="BR51">
        <v>1.08</v>
      </c>
      <c r="BS51">
        <v>0.44</v>
      </c>
      <c r="BT51">
        <v>0</v>
      </c>
      <c r="BU51">
        <v>0</v>
      </c>
      <c r="BV51">
        <v>0</v>
      </c>
      <c r="BW51">
        <f t="shared" si="2"/>
        <v>80.960000000000008</v>
      </c>
    </row>
    <row r="52" spans="1:75">
      <c r="A52" t="s">
        <v>94</v>
      </c>
      <c r="B52">
        <v>0</v>
      </c>
      <c r="C52">
        <v>35.700000000000003</v>
      </c>
      <c r="D52">
        <v>6.8250000000000002</v>
      </c>
      <c r="E52">
        <v>0</v>
      </c>
      <c r="F52">
        <v>53.213999999999999</v>
      </c>
      <c r="G52">
        <v>16.29</v>
      </c>
      <c r="H52">
        <v>0</v>
      </c>
      <c r="I52">
        <v>58.088000000000001</v>
      </c>
      <c r="J52">
        <v>2.1920000000000002</v>
      </c>
      <c r="K52">
        <v>215.533728</v>
      </c>
      <c r="L52">
        <v>653.15250000000003</v>
      </c>
      <c r="M52">
        <v>46</v>
      </c>
      <c r="N52">
        <v>118.125</v>
      </c>
      <c r="O52">
        <v>61.832813000000002</v>
      </c>
      <c r="P52">
        <v>132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275.625</v>
      </c>
      <c r="V52">
        <v>20.731850000000001</v>
      </c>
      <c r="W52">
        <v>125.88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36.591700000000003</v>
      </c>
      <c r="AE52">
        <v>49.436556000000003</v>
      </c>
      <c r="AF52">
        <v>8.8740000000000006</v>
      </c>
      <c r="AG52">
        <v>37.380000000000003</v>
      </c>
      <c r="AH52">
        <v>113.64</v>
      </c>
      <c r="AI52">
        <v>0</v>
      </c>
      <c r="AJ52">
        <v>0</v>
      </c>
      <c r="AK52">
        <v>0</v>
      </c>
      <c r="AL52">
        <v>79.364599999999996</v>
      </c>
      <c r="AM52">
        <v>0</v>
      </c>
      <c r="AN52">
        <v>0.84172000000000002</v>
      </c>
      <c r="AO52">
        <v>28.224</v>
      </c>
      <c r="AP52">
        <v>11.529</v>
      </c>
      <c r="AQ52">
        <v>0</v>
      </c>
      <c r="AR52">
        <v>52.991999999999997</v>
      </c>
      <c r="AS52">
        <v>24.2136</v>
      </c>
      <c r="AT52">
        <v>10.382400000000001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80.960000000000008</v>
      </c>
      <c r="BA52">
        <f t="shared" si="1"/>
        <v>2475.5212329999999</v>
      </c>
      <c r="BD52">
        <v>24.07</v>
      </c>
      <c r="BE52">
        <v>7.63</v>
      </c>
      <c r="BF52">
        <v>2.19</v>
      </c>
      <c r="BG52">
        <v>1.98</v>
      </c>
      <c r="BH52">
        <v>5.77</v>
      </c>
      <c r="BI52">
        <v>4.78</v>
      </c>
      <c r="BJ52">
        <v>3.11</v>
      </c>
      <c r="BK52">
        <v>3.84</v>
      </c>
      <c r="BL52">
        <v>0.97</v>
      </c>
      <c r="BM52">
        <v>0</v>
      </c>
      <c r="BN52">
        <v>0.5</v>
      </c>
      <c r="BO52">
        <v>16.21</v>
      </c>
      <c r="BP52">
        <v>3.98</v>
      </c>
      <c r="BQ52">
        <v>4.41</v>
      </c>
      <c r="BR52">
        <v>1.08</v>
      </c>
      <c r="BS52">
        <v>0.44</v>
      </c>
      <c r="BT52">
        <v>0</v>
      </c>
      <c r="BU52">
        <v>0</v>
      </c>
      <c r="BV52">
        <v>0</v>
      </c>
      <c r="BW52">
        <f t="shared" si="2"/>
        <v>80.960000000000008</v>
      </c>
    </row>
    <row r="53" spans="1:75">
      <c r="A53" t="s">
        <v>95</v>
      </c>
      <c r="B53">
        <v>0</v>
      </c>
      <c r="C53">
        <v>35.700000000000003</v>
      </c>
      <c r="D53">
        <v>6.8250000000000002</v>
      </c>
      <c r="E53">
        <v>0</v>
      </c>
      <c r="F53">
        <v>53.213999999999999</v>
      </c>
      <c r="G53">
        <v>16.29</v>
      </c>
      <c r="H53">
        <v>0</v>
      </c>
      <c r="I53">
        <v>58.088000000000001</v>
      </c>
      <c r="J53">
        <v>2.1920000000000002</v>
      </c>
      <c r="K53">
        <v>215.533728</v>
      </c>
      <c r="L53">
        <v>653.15250000000003</v>
      </c>
      <c r="M53">
        <v>46</v>
      </c>
      <c r="N53">
        <v>118.125</v>
      </c>
      <c r="O53">
        <v>61.832813000000002</v>
      </c>
      <c r="P53">
        <v>132.75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275.625</v>
      </c>
      <c r="V53">
        <v>20.731850000000001</v>
      </c>
      <c r="W53">
        <v>125.88</v>
      </c>
      <c r="X53">
        <v>0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36.591700000000003</v>
      </c>
      <c r="AE53">
        <v>49.436556000000003</v>
      </c>
      <c r="AF53">
        <v>8.8740000000000006</v>
      </c>
      <c r="AG53">
        <v>37.380000000000003</v>
      </c>
      <c r="AH53">
        <v>113.64</v>
      </c>
      <c r="AI53">
        <v>0</v>
      </c>
      <c r="AJ53">
        <v>0</v>
      </c>
      <c r="AK53">
        <v>0</v>
      </c>
      <c r="AL53">
        <v>79.364599999999996</v>
      </c>
      <c r="AM53">
        <v>0</v>
      </c>
      <c r="AN53">
        <v>0.84172000000000002</v>
      </c>
      <c r="AO53">
        <v>28.224</v>
      </c>
      <c r="AP53">
        <v>11.529</v>
      </c>
      <c r="AQ53">
        <v>0</v>
      </c>
      <c r="AR53">
        <v>28.704000000000001</v>
      </c>
      <c r="AS53">
        <v>28.249199999999998</v>
      </c>
      <c r="AT53">
        <v>10.382400000000001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80.960000000000008</v>
      </c>
      <c r="BA53">
        <f t="shared" si="1"/>
        <v>2456.0188330000001</v>
      </c>
      <c r="BD53">
        <v>24.07</v>
      </c>
      <c r="BE53">
        <v>7.63</v>
      </c>
      <c r="BF53">
        <v>2.19</v>
      </c>
      <c r="BG53">
        <v>1.98</v>
      </c>
      <c r="BH53">
        <v>5.77</v>
      </c>
      <c r="BI53">
        <v>4.78</v>
      </c>
      <c r="BJ53">
        <v>3.11</v>
      </c>
      <c r="BK53">
        <v>3.84</v>
      </c>
      <c r="BL53">
        <v>0.97</v>
      </c>
      <c r="BM53">
        <v>0</v>
      </c>
      <c r="BN53">
        <v>0.5</v>
      </c>
      <c r="BO53">
        <v>16.21</v>
      </c>
      <c r="BP53">
        <v>3.98</v>
      </c>
      <c r="BQ53">
        <v>4.41</v>
      </c>
      <c r="BR53">
        <v>1.08</v>
      </c>
      <c r="BS53">
        <v>0.44</v>
      </c>
      <c r="BT53">
        <v>0</v>
      </c>
      <c r="BU53">
        <v>0</v>
      </c>
      <c r="BV53">
        <v>0</v>
      </c>
      <c r="BW53">
        <f t="shared" si="2"/>
        <v>80.960000000000008</v>
      </c>
    </row>
    <row r="54" spans="1:75">
      <c r="A54" t="s">
        <v>96</v>
      </c>
      <c r="B54">
        <v>0</v>
      </c>
      <c r="C54">
        <v>35.700000000000003</v>
      </c>
      <c r="D54">
        <v>6.8250000000000002</v>
      </c>
      <c r="E54">
        <v>0</v>
      </c>
      <c r="F54">
        <v>53.213999999999999</v>
      </c>
      <c r="G54">
        <v>16.29</v>
      </c>
      <c r="H54">
        <v>0</v>
      </c>
      <c r="I54">
        <v>58.088000000000001</v>
      </c>
      <c r="J54">
        <v>2.1920000000000002</v>
      </c>
      <c r="K54">
        <v>215.533728</v>
      </c>
      <c r="L54">
        <v>653.15250000000003</v>
      </c>
      <c r="M54">
        <v>46</v>
      </c>
      <c r="N54">
        <v>118.125</v>
      </c>
      <c r="O54">
        <v>61.832813000000002</v>
      </c>
      <c r="P54">
        <v>132.75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275.625</v>
      </c>
      <c r="V54">
        <v>20.731850000000001</v>
      </c>
      <c r="W54">
        <v>125.88</v>
      </c>
      <c r="X54">
        <v>0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36.591700000000003</v>
      </c>
      <c r="AE54">
        <v>49.436556000000003</v>
      </c>
      <c r="AF54">
        <v>8.8740000000000006</v>
      </c>
      <c r="AG54">
        <v>37.380000000000003</v>
      </c>
      <c r="AH54">
        <v>113.64</v>
      </c>
      <c r="AI54">
        <v>0</v>
      </c>
      <c r="AJ54">
        <v>0</v>
      </c>
      <c r="AK54">
        <v>0</v>
      </c>
      <c r="AL54">
        <v>79.364599999999996</v>
      </c>
      <c r="AM54">
        <v>0</v>
      </c>
      <c r="AN54">
        <v>0.84172000000000002</v>
      </c>
      <c r="AO54">
        <v>28.224</v>
      </c>
      <c r="AP54">
        <v>11.529</v>
      </c>
      <c r="AQ54">
        <v>0</v>
      </c>
      <c r="AR54">
        <v>28.704000000000001</v>
      </c>
      <c r="AS54">
        <v>28.249199999999998</v>
      </c>
      <c r="AT54">
        <v>10.382400000000001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80.81</v>
      </c>
      <c r="BA54">
        <f t="shared" si="1"/>
        <v>2455.868833</v>
      </c>
      <c r="BD54">
        <v>24.07</v>
      </c>
      <c r="BE54">
        <v>7.63</v>
      </c>
      <c r="BF54">
        <v>2.19</v>
      </c>
      <c r="BG54">
        <v>1.98</v>
      </c>
      <c r="BH54">
        <v>5.77</v>
      </c>
      <c r="BI54">
        <v>4.78</v>
      </c>
      <c r="BJ54">
        <v>3.11</v>
      </c>
      <c r="BK54">
        <v>3.73</v>
      </c>
      <c r="BL54">
        <v>0.93</v>
      </c>
      <c r="BM54">
        <v>0</v>
      </c>
      <c r="BN54">
        <v>0.5</v>
      </c>
      <c r="BO54">
        <v>16.21</v>
      </c>
      <c r="BP54">
        <v>3.98</v>
      </c>
      <c r="BQ54">
        <v>4.41</v>
      </c>
      <c r="BR54">
        <v>1.08</v>
      </c>
      <c r="BS54">
        <v>0.44</v>
      </c>
      <c r="BT54">
        <v>0</v>
      </c>
      <c r="BU54">
        <v>0</v>
      </c>
      <c r="BV54">
        <v>0</v>
      </c>
      <c r="BW54">
        <f t="shared" si="2"/>
        <v>80.81</v>
      </c>
    </row>
    <row r="55" spans="1:75">
      <c r="A55" t="s">
        <v>97</v>
      </c>
      <c r="B55">
        <v>0</v>
      </c>
      <c r="C55">
        <v>35.700000000000003</v>
      </c>
      <c r="D55">
        <v>6.8250000000000002</v>
      </c>
      <c r="E55">
        <v>0</v>
      </c>
      <c r="F55">
        <v>53.213999999999999</v>
      </c>
      <c r="G55">
        <v>16.29</v>
      </c>
      <c r="H55">
        <v>0</v>
      </c>
      <c r="I55">
        <v>58.088000000000001</v>
      </c>
      <c r="J55">
        <v>2.1920000000000002</v>
      </c>
      <c r="K55">
        <v>215.533728</v>
      </c>
      <c r="L55">
        <v>653.15250000000003</v>
      </c>
      <c r="M55">
        <v>46</v>
      </c>
      <c r="N55">
        <v>118.125</v>
      </c>
      <c r="O55">
        <v>61.832813000000002</v>
      </c>
      <c r="P55">
        <v>132.75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275.625</v>
      </c>
      <c r="V55">
        <v>20.731850000000001</v>
      </c>
      <c r="W55">
        <v>125.88</v>
      </c>
      <c r="X55">
        <v>0</v>
      </c>
      <c r="Y55">
        <v>0</v>
      </c>
      <c r="Z55">
        <v>0</v>
      </c>
      <c r="AA55">
        <v>0</v>
      </c>
      <c r="AB55">
        <v>13.0634</v>
      </c>
      <c r="AC55">
        <v>9.6778399999999998</v>
      </c>
      <c r="AD55">
        <v>36.591700000000003</v>
      </c>
      <c r="AE55">
        <v>49.436556000000003</v>
      </c>
      <c r="AF55">
        <v>8.8740000000000006</v>
      </c>
      <c r="AG55">
        <v>37.380000000000003</v>
      </c>
      <c r="AH55">
        <v>113.64</v>
      </c>
      <c r="AI55">
        <v>0</v>
      </c>
      <c r="AJ55">
        <v>0</v>
      </c>
      <c r="AK55">
        <v>0</v>
      </c>
      <c r="AL55">
        <v>79.364599999999996</v>
      </c>
      <c r="AM55">
        <v>0</v>
      </c>
      <c r="AN55">
        <v>0.84172000000000002</v>
      </c>
      <c r="AO55">
        <v>28.224</v>
      </c>
      <c r="AP55">
        <v>11.529</v>
      </c>
      <c r="AQ55">
        <v>0</v>
      </c>
      <c r="AR55">
        <v>28.704000000000001</v>
      </c>
      <c r="AS55">
        <v>21.523199999999999</v>
      </c>
      <c r="AT55">
        <v>10.382400000000001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80.81</v>
      </c>
      <c r="BA55">
        <f t="shared" si="1"/>
        <v>2442.5890330000002</v>
      </c>
      <c r="BD55">
        <v>24.07</v>
      </c>
      <c r="BE55">
        <v>7.63</v>
      </c>
      <c r="BF55">
        <v>2.19</v>
      </c>
      <c r="BG55">
        <v>1.98</v>
      </c>
      <c r="BH55">
        <v>5.77</v>
      </c>
      <c r="BI55">
        <v>4.78</v>
      </c>
      <c r="BJ55">
        <v>3.11</v>
      </c>
      <c r="BK55">
        <v>3.73</v>
      </c>
      <c r="BL55">
        <v>0.93</v>
      </c>
      <c r="BM55">
        <v>0</v>
      </c>
      <c r="BN55">
        <v>0.5</v>
      </c>
      <c r="BO55">
        <v>16.21</v>
      </c>
      <c r="BP55">
        <v>3.98</v>
      </c>
      <c r="BQ55">
        <v>4.41</v>
      </c>
      <c r="BR55">
        <v>1.08</v>
      </c>
      <c r="BS55">
        <v>0.44</v>
      </c>
      <c r="BT55">
        <v>0</v>
      </c>
      <c r="BU55">
        <v>0</v>
      </c>
      <c r="BV55">
        <v>0</v>
      </c>
      <c r="BW55">
        <f t="shared" si="2"/>
        <v>80.81</v>
      </c>
    </row>
    <row r="56" spans="1:75">
      <c r="A56" t="s">
        <v>98</v>
      </c>
      <c r="B56">
        <v>0</v>
      </c>
      <c r="C56">
        <v>35.700000000000003</v>
      </c>
      <c r="D56">
        <v>6.8250000000000002</v>
      </c>
      <c r="E56">
        <v>0</v>
      </c>
      <c r="F56">
        <v>53.213999999999999</v>
      </c>
      <c r="G56">
        <v>16.29</v>
      </c>
      <c r="H56">
        <v>0</v>
      </c>
      <c r="I56">
        <v>58.088000000000001</v>
      </c>
      <c r="J56">
        <v>2.1920000000000002</v>
      </c>
      <c r="K56">
        <v>215.533728</v>
      </c>
      <c r="L56">
        <v>653.15250000000003</v>
      </c>
      <c r="M56">
        <v>46</v>
      </c>
      <c r="N56">
        <v>118.125</v>
      </c>
      <c r="O56">
        <v>61.832813000000002</v>
      </c>
      <c r="P56">
        <v>132.75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275.625</v>
      </c>
      <c r="V56">
        <v>20.731850000000001</v>
      </c>
      <c r="W56">
        <v>125.88</v>
      </c>
      <c r="X56">
        <v>0</v>
      </c>
      <c r="Y56">
        <v>0</v>
      </c>
      <c r="Z56">
        <v>0</v>
      </c>
      <c r="AA56">
        <v>0</v>
      </c>
      <c r="AB56">
        <v>13.0634</v>
      </c>
      <c r="AC56">
        <v>9.6778399999999998</v>
      </c>
      <c r="AD56">
        <v>36.591700000000003</v>
      </c>
      <c r="AE56">
        <v>49.436556000000003</v>
      </c>
      <c r="AF56">
        <v>8.8740000000000006</v>
      </c>
      <c r="AG56">
        <v>37.380000000000003</v>
      </c>
      <c r="AH56">
        <v>113.64</v>
      </c>
      <c r="AI56">
        <v>0</v>
      </c>
      <c r="AJ56">
        <v>0</v>
      </c>
      <c r="AK56">
        <v>0</v>
      </c>
      <c r="AL56">
        <v>79.364599999999996</v>
      </c>
      <c r="AM56">
        <v>0</v>
      </c>
      <c r="AN56">
        <v>0.84172000000000002</v>
      </c>
      <c r="AO56">
        <v>28.224</v>
      </c>
      <c r="AP56">
        <v>11.529</v>
      </c>
      <c r="AQ56">
        <v>0</v>
      </c>
      <c r="AR56">
        <v>28.704000000000001</v>
      </c>
      <c r="AS56">
        <v>21.523199999999999</v>
      </c>
      <c r="AT56">
        <v>10.382400000000001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80.81</v>
      </c>
      <c r="BA56">
        <f t="shared" si="1"/>
        <v>2442.5890330000002</v>
      </c>
      <c r="BD56">
        <v>24.07</v>
      </c>
      <c r="BE56">
        <v>7.63</v>
      </c>
      <c r="BF56">
        <v>2.19</v>
      </c>
      <c r="BG56">
        <v>1.98</v>
      </c>
      <c r="BH56">
        <v>5.77</v>
      </c>
      <c r="BI56">
        <v>4.78</v>
      </c>
      <c r="BJ56">
        <v>3.11</v>
      </c>
      <c r="BK56">
        <v>3.73</v>
      </c>
      <c r="BL56">
        <v>0.93</v>
      </c>
      <c r="BM56">
        <v>0</v>
      </c>
      <c r="BN56">
        <v>0.5</v>
      </c>
      <c r="BO56">
        <v>16.21</v>
      </c>
      <c r="BP56">
        <v>3.98</v>
      </c>
      <c r="BQ56">
        <v>4.41</v>
      </c>
      <c r="BR56">
        <v>1.08</v>
      </c>
      <c r="BS56">
        <v>0.44</v>
      </c>
      <c r="BT56">
        <v>0</v>
      </c>
      <c r="BU56">
        <v>0</v>
      </c>
      <c r="BV56">
        <v>0</v>
      </c>
      <c r="BW56">
        <f t="shared" si="2"/>
        <v>80.81</v>
      </c>
    </row>
    <row r="57" spans="1:75">
      <c r="A57" t="s">
        <v>99</v>
      </c>
      <c r="B57">
        <v>0</v>
      </c>
      <c r="C57">
        <v>35.700000000000003</v>
      </c>
      <c r="D57">
        <v>6.8250000000000002</v>
      </c>
      <c r="E57">
        <v>0</v>
      </c>
      <c r="F57">
        <v>53.213999999999999</v>
      </c>
      <c r="G57">
        <v>16.29</v>
      </c>
      <c r="H57">
        <v>0</v>
      </c>
      <c r="I57">
        <v>58.088000000000001</v>
      </c>
      <c r="J57">
        <v>2.1920000000000002</v>
      </c>
      <c r="K57">
        <v>215.533728</v>
      </c>
      <c r="L57">
        <v>653.15250000000003</v>
      </c>
      <c r="M57">
        <v>46</v>
      </c>
      <c r="N57">
        <v>118.125</v>
      </c>
      <c r="O57">
        <v>61.832813000000002</v>
      </c>
      <c r="P57">
        <v>132.75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275.625</v>
      </c>
      <c r="V57">
        <v>20.731850000000001</v>
      </c>
      <c r="W57">
        <v>136.37</v>
      </c>
      <c r="X57">
        <v>0</v>
      </c>
      <c r="Y57">
        <v>0</v>
      </c>
      <c r="Z57">
        <v>0</v>
      </c>
      <c r="AA57">
        <v>0</v>
      </c>
      <c r="AB57">
        <v>13.0634</v>
      </c>
      <c r="AC57">
        <v>9.6778399999999998</v>
      </c>
      <c r="AD57">
        <v>36.591700000000003</v>
      </c>
      <c r="AE57">
        <v>49.436556000000003</v>
      </c>
      <c r="AF57">
        <v>8.8740000000000006</v>
      </c>
      <c r="AG57">
        <v>37.380000000000003</v>
      </c>
      <c r="AH57">
        <v>113.64</v>
      </c>
      <c r="AI57">
        <v>0</v>
      </c>
      <c r="AJ57">
        <v>0</v>
      </c>
      <c r="AK57">
        <v>0</v>
      </c>
      <c r="AL57">
        <v>72.043999999999997</v>
      </c>
      <c r="AM57">
        <v>0</v>
      </c>
      <c r="AN57">
        <v>0.84172000000000002</v>
      </c>
      <c r="AO57">
        <v>27.93</v>
      </c>
      <c r="AP57">
        <v>11.529</v>
      </c>
      <c r="AQ57">
        <v>0</v>
      </c>
      <c r="AR57">
        <v>33.119999999999997</v>
      </c>
      <c r="AS57">
        <v>21.523199999999999</v>
      </c>
      <c r="AT57">
        <v>10.382400000000001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80.81</v>
      </c>
      <c r="BA57">
        <f t="shared" si="1"/>
        <v>2449.8804329999994</v>
      </c>
      <c r="BD57">
        <v>24.07</v>
      </c>
      <c r="BE57">
        <v>7.63</v>
      </c>
      <c r="BF57">
        <v>2.19</v>
      </c>
      <c r="BG57">
        <v>1.98</v>
      </c>
      <c r="BH57">
        <v>5.77</v>
      </c>
      <c r="BI57">
        <v>4.78</v>
      </c>
      <c r="BJ57">
        <v>3.11</v>
      </c>
      <c r="BK57">
        <v>3.73</v>
      </c>
      <c r="BL57">
        <v>0.93</v>
      </c>
      <c r="BM57">
        <v>0</v>
      </c>
      <c r="BN57">
        <v>0.5</v>
      </c>
      <c r="BO57">
        <v>16.21</v>
      </c>
      <c r="BP57">
        <v>3.98</v>
      </c>
      <c r="BQ57">
        <v>4.41</v>
      </c>
      <c r="BR57">
        <v>1.08</v>
      </c>
      <c r="BS57">
        <v>0.44</v>
      </c>
      <c r="BT57">
        <v>0</v>
      </c>
      <c r="BU57">
        <v>0</v>
      </c>
      <c r="BV57">
        <v>0</v>
      </c>
      <c r="BW57">
        <f t="shared" si="2"/>
        <v>80.81</v>
      </c>
    </row>
    <row r="58" spans="1:75">
      <c r="A58" t="s">
        <v>100</v>
      </c>
      <c r="B58">
        <v>0</v>
      </c>
      <c r="C58">
        <v>35.700000000000003</v>
      </c>
      <c r="D58">
        <v>6.8250000000000002</v>
      </c>
      <c r="E58">
        <v>0</v>
      </c>
      <c r="F58">
        <v>53.213999999999999</v>
      </c>
      <c r="G58">
        <v>16.29</v>
      </c>
      <c r="H58">
        <v>0</v>
      </c>
      <c r="I58">
        <v>58.088000000000001</v>
      </c>
      <c r="J58">
        <v>2.1920000000000002</v>
      </c>
      <c r="K58">
        <v>215.533728</v>
      </c>
      <c r="L58">
        <v>653.15250000000003</v>
      </c>
      <c r="M58">
        <v>46</v>
      </c>
      <c r="N58">
        <v>118.125</v>
      </c>
      <c r="O58">
        <v>61.832813000000002</v>
      </c>
      <c r="P58">
        <v>132.75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275.625</v>
      </c>
      <c r="V58">
        <v>20.731850000000001</v>
      </c>
      <c r="W58">
        <v>136.37</v>
      </c>
      <c r="X58">
        <v>0</v>
      </c>
      <c r="Y58">
        <v>0</v>
      </c>
      <c r="Z58">
        <v>0</v>
      </c>
      <c r="AA58">
        <v>0</v>
      </c>
      <c r="AB58">
        <v>13.0634</v>
      </c>
      <c r="AC58">
        <v>9.6778399999999998</v>
      </c>
      <c r="AD58">
        <v>36.591700000000003</v>
      </c>
      <c r="AE58">
        <v>49.436556000000003</v>
      </c>
      <c r="AF58">
        <v>8.8740000000000006</v>
      </c>
      <c r="AG58">
        <v>37.380000000000003</v>
      </c>
      <c r="AH58">
        <v>113.64</v>
      </c>
      <c r="AI58">
        <v>0</v>
      </c>
      <c r="AJ58">
        <v>0</v>
      </c>
      <c r="AK58">
        <v>0</v>
      </c>
      <c r="AL58">
        <v>72.043999999999997</v>
      </c>
      <c r="AM58">
        <v>0</v>
      </c>
      <c r="AN58">
        <v>0.84172000000000002</v>
      </c>
      <c r="AO58">
        <v>27.93</v>
      </c>
      <c r="AP58">
        <v>11.529</v>
      </c>
      <c r="AQ58">
        <v>0</v>
      </c>
      <c r="AR58">
        <v>33.119999999999997</v>
      </c>
      <c r="AS58">
        <v>21.523199999999999</v>
      </c>
      <c r="AT58">
        <v>10.382400000000001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80.81</v>
      </c>
      <c r="BA58">
        <f t="shared" si="1"/>
        <v>2449.8804329999994</v>
      </c>
      <c r="BD58">
        <v>24.07</v>
      </c>
      <c r="BE58">
        <v>7.63</v>
      </c>
      <c r="BF58">
        <v>2.19</v>
      </c>
      <c r="BG58">
        <v>1.98</v>
      </c>
      <c r="BH58">
        <v>5.77</v>
      </c>
      <c r="BI58">
        <v>4.78</v>
      </c>
      <c r="BJ58">
        <v>3.11</v>
      </c>
      <c r="BK58">
        <v>3.73</v>
      </c>
      <c r="BL58">
        <v>0.93</v>
      </c>
      <c r="BM58">
        <v>0</v>
      </c>
      <c r="BN58">
        <v>0.5</v>
      </c>
      <c r="BO58">
        <v>16.21</v>
      </c>
      <c r="BP58">
        <v>3.98</v>
      </c>
      <c r="BQ58">
        <v>4.41</v>
      </c>
      <c r="BR58">
        <v>1.08</v>
      </c>
      <c r="BS58">
        <v>0.44</v>
      </c>
      <c r="BT58">
        <v>0</v>
      </c>
      <c r="BU58">
        <v>0</v>
      </c>
      <c r="BV58">
        <v>0</v>
      </c>
      <c r="BW58">
        <f t="shared" si="2"/>
        <v>80.81</v>
      </c>
    </row>
    <row r="59" spans="1:75">
      <c r="A59" t="s">
        <v>101</v>
      </c>
      <c r="B59">
        <v>0</v>
      </c>
      <c r="C59">
        <v>35.700000000000003</v>
      </c>
      <c r="D59">
        <v>6.8250000000000002</v>
      </c>
      <c r="E59">
        <v>0</v>
      </c>
      <c r="F59">
        <v>53.213999999999999</v>
      </c>
      <c r="G59">
        <v>16.29</v>
      </c>
      <c r="H59">
        <v>0</v>
      </c>
      <c r="I59">
        <v>58.088000000000001</v>
      </c>
      <c r="J59">
        <v>2.1920000000000002</v>
      </c>
      <c r="K59">
        <v>215.533728</v>
      </c>
      <c r="L59">
        <v>653.15250000000003</v>
      </c>
      <c r="M59">
        <v>46</v>
      </c>
      <c r="N59">
        <v>118.125</v>
      </c>
      <c r="O59">
        <v>61.832813000000002</v>
      </c>
      <c r="P59">
        <v>132.75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275.625</v>
      </c>
      <c r="V59">
        <v>20.731850000000001</v>
      </c>
      <c r="W59">
        <v>146.86000000000001</v>
      </c>
      <c r="X59">
        <v>0</v>
      </c>
      <c r="Y59">
        <v>0</v>
      </c>
      <c r="Z59">
        <v>0</v>
      </c>
      <c r="AA59">
        <v>0</v>
      </c>
      <c r="AB59">
        <v>13.0634</v>
      </c>
      <c r="AC59">
        <v>9.6778399999999998</v>
      </c>
      <c r="AD59">
        <v>36.591700000000003</v>
      </c>
      <c r="AE59">
        <v>49.436556000000003</v>
      </c>
      <c r="AF59">
        <v>8.8740000000000006</v>
      </c>
      <c r="AG59">
        <v>37.380000000000003</v>
      </c>
      <c r="AH59">
        <v>113.64</v>
      </c>
      <c r="AI59">
        <v>0</v>
      </c>
      <c r="AJ59">
        <v>0</v>
      </c>
      <c r="AK59">
        <v>0</v>
      </c>
      <c r="AL59">
        <v>72.043999999999997</v>
      </c>
      <c r="AM59">
        <v>0</v>
      </c>
      <c r="AN59">
        <v>0.84172000000000002</v>
      </c>
      <c r="AO59">
        <v>27.93</v>
      </c>
      <c r="AP59">
        <v>5.7645</v>
      </c>
      <c r="AQ59">
        <v>0</v>
      </c>
      <c r="AR59">
        <v>33.119999999999997</v>
      </c>
      <c r="AS59">
        <v>21.523199999999999</v>
      </c>
      <c r="AT59">
        <v>10.382400000000001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80.81</v>
      </c>
      <c r="BA59">
        <f t="shared" si="1"/>
        <v>2454.6059329999998</v>
      </c>
      <c r="BD59">
        <v>24.07</v>
      </c>
      <c r="BE59">
        <v>7.63</v>
      </c>
      <c r="BF59">
        <v>2.19</v>
      </c>
      <c r="BG59">
        <v>1.98</v>
      </c>
      <c r="BH59">
        <v>5.77</v>
      </c>
      <c r="BI59">
        <v>4.78</v>
      </c>
      <c r="BJ59">
        <v>3.11</v>
      </c>
      <c r="BK59">
        <v>3.73</v>
      </c>
      <c r="BL59">
        <v>0.93</v>
      </c>
      <c r="BM59">
        <v>0</v>
      </c>
      <c r="BN59">
        <v>0.5</v>
      </c>
      <c r="BO59">
        <v>16.21</v>
      </c>
      <c r="BP59">
        <v>3.98</v>
      </c>
      <c r="BQ59">
        <v>4.41</v>
      </c>
      <c r="BR59">
        <v>1.08</v>
      </c>
      <c r="BS59">
        <v>0.44</v>
      </c>
      <c r="BT59">
        <v>0</v>
      </c>
      <c r="BU59">
        <v>0</v>
      </c>
      <c r="BV59">
        <v>0</v>
      </c>
      <c r="BW59">
        <f t="shared" si="2"/>
        <v>80.81</v>
      </c>
    </row>
    <row r="60" spans="1:75">
      <c r="A60" t="s">
        <v>102</v>
      </c>
      <c r="B60">
        <v>0</v>
      </c>
      <c r="C60">
        <v>35.700000000000003</v>
      </c>
      <c r="D60">
        <v>6.8250000000000002</v>
      </c>
      <c r="E60">
        <v>0</v>
      </c>
      <c r="F60">
        <v>53.213999999999999</v>
      </c>
      <c r="G60">
        <v>16.29</v>
      </c>
      <c r="H60">
        <v>0</v>
      </c>
      <c r="I60">
        <v>58.088000000000001</v>
      </c>
      <c r="J60">
        <v>2.1920000000000002</v>
      </c>
      <c r="K60">
        <v>215.533728</v>
      </c>
      <c r="L60">
        <v>653.15250000000003</v>
      </c>
      <c r="M60">
        <v>46</v>
      </c>
      <c r="N60">
        <v>118.125</v>
      </c>
      <c r="O60">
        <v>61.832813000000002</v>
      </c>
      <c r="P60">
        <v>132.75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275.625</v>
      </c>
      <c r="V60">
        <v>20.731850000000001</v>
      </c>
      <c r="W60">
        <v>146.86000000000001</v>
      </c>
      <c r="X60">
        <v>0</v>
      </c>
      <c r="Y60">
        <v>0</v>
      </c>
      <c r="Z60">
        <v>0</v>
      </c>
      <c r="AA60">
        <v>0</v>
      </c>
      <c r="AB60">
        <v>13.0634</v>
      </c>
      <c r="AC60">
        <v>9.6778399999999998</v>
      </c>
      <c r="AD60">
        <v>36.591700000000003</v>
      </c>
      <c r="AE60">
        <v>49.436556000000003</v>
      </c>
      <c r="AF60">
        <v>8.8740000000000006</v>
      </c>
      <c r="AG60">
        <v>37.380000000000003</v>
      </c>
      <c r="AH60">
        <v>113.64</v>
      </c>
      <c r="AI60">
        <v>0</v>
      </c>
      <c r="AJ60">
        <v>0</v>
      </c>
      <c r="AK60">
        <v>0</v>
      </c>
      <c r="AL60">
        <v>72.043999999999997</v>
      </c>
      <c r="AM60">
        <v>0</v>
      </c>
      <c r="AN60">
        <v>0.84172000000000002</v>
      </c>
      <c r="AO60">
        <v>27.93</v>
      </c>
      <c r="AP60">
        <v>5.7645</v>
      </c>
      <c r="AQ60">
        <v>0</v>
      </c>
      <c r="AR60">
        <v>33.119999999999997</v>
      </c>
      <c r="AS60">
        <v>21.523199999999999</v>
      </c>
      <c r="AT60">
        <v>10.382400000000001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80.81</v>
      </c>
      <c r="BA60">
        <f t="shared" si="1"/>
        <v>2454.6059329999998</v>
      </c>
      <c r="BD60">
        <v>24.07</v>
      </c>
      <c r="BE60">
        <v>7.63</v>
      </c>
      <c r="BF60">
        <v>2.19</v>
      </c>
      <c r="BG60">
        <v>1.98</v>
      </c>
      <c r="BH60">
        <v>5.77</v>
      </c>
      <c r="BI60">
        <v>4.78</v>
      </c>
      <c r="BJ60">
        <v>3.11</v>
      </c>
      <c r="BK60">
        <v>3.73</v>
      </c>
      <c r="BL60">
        <v>0.93</v>
      </c>
      <c r="BM60">
        <v>0</v>
      </c>
      <c r="BN60">
        <v>0.5</v>
      </c>
      <c r="BO60">
        <v>16.21</v>
      </c>
      <c r="BP60">
        <v>3.98</v>
      </c>
      <c r="BQ60">
        <v>4.41</v>
      </c>
      <c r="BR60">
        <v>1.08</v>
      </c>
      <c r="BS60">
        <v>0.44</v>
      </c>
      <c r="BT60">
        <v>0</v>
      </c>
      <c r="BU60">
        <v>0</v>
      </c>
      <c r="BV60">
        <v>0</v>
      </c>
      <c r="BW60">
        <f t="shared" si="2"/>
        <v>80.81</v>
      </c>
    </row>
    <row r="61" spans="1:75">
      <c r="A61" t="s">
        <v>103</v>
      </c>
      <c r="B61">
        <v>0</v>
      </c>
      <c r="C61">
        <v>35.700000000000003</v>
      </c>
      <c r="D61">
        <v>6.8250000000000002</v>
      </c>
      <c r="E61">
        <v>0</v>
      </c>
      <c r="F61">
        <v>53.213999999999999</v>
      </c>
      <c r="G61">
        <v>16.29</v>
      </c>
      <c r="H61">
        <v>0</v>
      </c>
      <c r="I61">
        <v>58.088000000000001</v>
      </c>
      <c r="J61">
        <v>2.1920000000000002</v>
      </c>
      <c r="K61">
        <v>215.533728</v>
      </c>
      <c r="L61">
        <v>653.15250000000003</v>
      </c>
      <c r="M61">
        <v>46</v>
      </c>
      <c r="N61">
        <v>118.125</v>
      </c>
      <c r="O61">
        <v>61.832813000000002</v>
      </c>
      <c r="P61">
        <v>132.75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275.625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0</v>
      </c>
      <c r="AB61">
        <v>13.0634</v>
      </c>
      <c r="AC61">
        <v>9.6778399999999998</v>
      </c>
      <c r="AD61">
        <v>36.591700000000003</v>
      </c>
      <c r="AE61">
        <v>49.436556000000003</v>
      </c>
      <c r="AF61">
        <v>8.8740000000000006</v>
      </c>
      <c r="AG61">
        <v>37.380000000000003</v>
      </c>
      <c r="AH61">
        <v>113.64</v>
      </c>
      <c r="AI61">
        <v>0</v>
      </c>
      <c r="AJ61">
        <v>0</v>
      </c>
      <c r="AK61">
        <v>0</v>
      </c>
      <c r="AL61">
        <v>72.043999999999997</v>
      </c>
      <c r="AM61">
        <v>0</v>
      </c>
      <c r="AN61">
        <v>0.84172000000000002</v>
      </c>
      <c r="AO61">
        <v>28.518000000000001</v>
      </c>
      <c r="AP61">
        <v>5.7645</v>
      </c>
      <c r="AQ61">
        <v>0</v>
      </c>
      <c r="AR61">
        <v>33.119999999999997</v>
      </c>
      <c r="AS61">
        <v>21.523199999999999</v>
      </c>
      <c r="AT61">
        <v>10.382400000000001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80.81</v>
      </c>
      <c r="BA61">
        <f t="shared" si="1"/>
        <v>2455.8495579999999</v>
      </c>
      <c r="BD61">
        <v>24.07</v>
      </c>
      <c r="BE61">
        <v>7.63</v>
      </c>
      <c r="BF61">
        <v>2.19</v>
      </c>
      <c r="BG61">
        <v>1.98</v>
      </c>
      <c r="BH61">
        <v>5.77</v>
      </c>
      <c r="BI61">
        <v>4.78</v>
      </c>
      <c r="BJ61">
        <v>3.11</v>
      </c>
      <c r="BK61">
        <v>3.73</v>
      </c>
      <c r="BL61">
        <v>0.93</v>
      </c>
      <c r="BM61">
        <v>0</v>
      </c>
      <c r="BN61">
        <v>0.5</v>
      </c>
      <c r="BO61">
        <v>16.21</v>
      </c>
      <c r="BP61">
        <v>3.98</v>
      </c>
      <c r="BQ61">
        <v>4.41</v>
      </c>
      <c r="BR61">
        <v>1.08</v>
      </c>
      <c r="BS61">
        <v>0.44</v>
      </c>
      <c r="BT61">
        <v>0</v>
      </c>
      <c r="BU61">
        <v>0</v>
      </c>
      <c r="BV61">
        <v>0</v>
      </c>
      <c r="BW61">
        <f t="shared" si="2"/>
        <v>80.81</v>
      </c>
    </row>
    <row r="62" spans="1:75">
      <c r="A62" t="s">
        <v>104</v>
      </c>
      <c r="B62">
        <v>0</v>
      </c>
      <c r="C62">
        <v>35.700000000000003</v>
      </c>
      <c r="D62">
        <v>6.8250000000000002</v>
      </c>
      <c r="E62">
        <v>0</v>
      </c>
      <c r="F62">
        <v>53.213999999999999</v>
      </c>
      <c r="G62">
        <v>16.29</v>
      </c>
      <c r="H62">
        <v>0</v>
      </c>
      <c r="I62">
        <v>58.088000000000001</v>
      </c>
      <c r="J62">
        <v>2.1920000000000002</v>
      </c>
      <c r="K62">
        <v>215.533728</v>
      </c>
      <c r="L62">
        <v>653.15250000000003</v>
      </c>
      <c r="M62">
        <v>46</v>
      </c>
      <c r="N62">
        <v>118.125</v>
      </c>
      <c r="O62">
        <v>61.832813000000002</v>
      </c>
      <c r="P62">
        <v>132.75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275.625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0</v>
      </c>
      <c r="AB62">
        <v>13.0634</v>
      </c>
      <c r="AC62">
        <v>9.6778399999999998</v>
      </c>
      <c r="AD62">
        <v>36.591700000000003</v>
      </c>
      <c r="AE62">
        <v>49.436556000000003</v>
      </c>
      <c r="AF62">
        <v>8.8740000000000006</v>
      </c>
      <c r="AG62">
        <v>37.380000000000003</v>
      </c>
      <c r="AH62">
        <v>113.64</v>
      </c>
      <c r="AI62">
        <v>0</v>
      </c>
      <c r="AJ62">
        <v>0</v>
      </c>
      <c r="AK62">
        <v>0</v>
      </c>
      <c r="AL62">
        <v>72.043999999999997</v>
      </c>
      <c r="AM62">
        <v>0</v>
      </c>
      <c r="AN62">
        <v>0.84172000000000002</v>
      </c>
      <c r="AO62">
        <v>28.518000000000001</v>
      </c>
      <c r="AP62">
        <v>5.7645</v>
      </c>
      <c r="AQ62">
        <v>0</v>
      </c>
      <c r="AR62">
        <v>33.119999999999997</v>
      </c>
      <c r="AS62">
        <v>21.523199999999999</v>
      </c>
      <c r="AT62">
        <v>10.382400000000001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80.709999999999994</v>
      </c>
      <c r="BA62">
        <f t="shared" si="1"/>
        <v>2455.749558</v>
      </c>
      <c r="BD62">
        <v>24.07</v>
      </c>
      <c r="BE62">
        <v>7.63</v>
      </c>
      <c r="BF62">
        <v>2.19</v>
      </c>
      <c r="BG62">
        <v>1.98</v>
      </c>
      <c r="BH62">
        <v>5.77</v>
      </c>
      <c r="BI62">
        <v>4.78</v>
      </c>
      <c r="BJ62">
        <v>3.11</v>
      </c>
      <c r="BK62">
        <v>3.65</v>
      </c>
      <c r="BL62">
        <v>0.91</v>
      </c>
      <c r="BM62">
        <v>0</v>
      </c>
      <c r="BN62">
        <v>0.5</v>
      </c>
      <c r="BO62">
        <v>16.21</v>
      </c>
      <c r="BP62">
        <v>3.98</v>
      </c>
      <c r="BQ62">
        <v>4.41</v>
      </c>
      <c r="BR62">
        <v>1.08</v>
      </c>
      <c r="BS62">
        <v>0.44</v>
      </c>
      <c r="BT62">
        <v>0</v>
      </c>
      <c r="BU62">
        <v>0</v>
      </c>
      <c r="BV62">
        <v>0</v>
      </c>
      <c r="BW62">
        <f t="shared" si="2"/>
        <v>80.709999999999994</v>
      </c>
    </row>
    <row r="63" spans="1:75">
      <c r="A63" t="s">
        <v>105</v>
      </c>
      <c r="B63">
        <v>0</v>
      </c>
      <c r="C63">
        <v>35.700000000000003</v>
      </c>
      <c r="D63">
        <v>6.8250000000000002</v>
      </c>
      <c r="E63">
        <v>0</v>
      </c>
      <c r="F63">
        <v>53.213999999999999</v>
      </c>
      <c r="G63">
        <v>16.29</v>
      </c>
      <c r="H63">
        <v>0</v>
      </c>
      <c r="I63">
        <v>58.088000000000001</v>
      </c>
      <c r="J63">
        <v>2.1920000000000002</v>
      </c>
      <c r="K63">
        <v>215.533728</v>
      </c>
      <c r="L63">
        <v>653.15250000000003</v>
      </c>
      <c r="M63">
        <v>46</v>
      </c>
      <c r="N63">
        <v>118.125</v>
      </c>
      <c r="O63">
        <v>61.832813000000002</v>
      </c>
      <c r="P63">
        <v>132.75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275.625</v>
      </c>
      <c r="V63">
        <v>20.731850000000001</v>
      </c>
      <c r="W63">
        <v>147.515625</v>
      </c>
      <c r="X63">
        <v>0</v>
      </c>
      <c r="Y63">
        <v>0</v>
      </c>
      <c r="Z63">
        <v>0</v>
      </c>
      <c r="AA63">
        <v>0</v>
      </c>
      <c r="AB63">
        <v>13.0634</v>
      </c>
      <c r="AC63">
        <v>9.6778399999999998</v>
      </c>
      <c r="AD63">
        <v>36.591700000000003</v>
      </c>
      <c r="AE63">
        <v>49.436556000000003</v>
      </c>
      <c r="AF63">
        <v>8.8740000000000006</v>
      </c>
      <c r="AG63">
        <v>37.380000000000003</v>
      </c>
      <c r="AH63">
        <v>113.64</v>
      </c>
      <c r="AI63">
        <v>0</v>
      </c>
      <c r="AJ63">
        <v>0</v>
      </c>
      <c r="AK63">
        <v>0</v>
      </c>
      <c r="AL63">
        <v>72.043999999999997</v>
      </c>
      <c r="AM63">
        <v>0</v>
      </c>
      <c r="AN63">
        <v>0.84172000000000002</v>
      </c>
      <c r="AO63">
        <v>27.93</v>
      </c>
      <c r="AP63">
        <v>11.529</v>
      </c>
      <c r="AQ63">
        <v>15.561</v>
      </c>
      <c r="AR63">
        <v>52.991999999999997</v>
      </c>
      <c r="AS63">
        <v>21.523199999999999</v>
      </c>
      <c r="AT63">
        <v>10.382400000000001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80.709999999999994</v>
      </c>
      <c r="BA63">
        <f t="shared" si="1"/>
        <v>2496.359058</v>
      </c>
      <c r="BD63">
        <v>24.07</v>
      </c>
      <c r="BE63">
        <v>7.63</v>
      </c>
      <c r="BF63">
        <v>2.19</v>
      </c>
      <c r="BG63">
        <v>1.98</v>
      </c>
      <c r="BH63">
        <v>5.77</v>
      </c>
      <c r="BI63">
        <v>4.78</v>
      </c>
      <c r="BJ63">
        <v>3.11</v>
      </c>
      <c r="BK63">
        <v>3.65</v>
      </c>
      <c r="BL63">
        <v>0.91</v>
      </c>
      <c r="BM63">
        <v>0</v>
      </c>
      <c r="BN63">
        <v>0.5</v>
      </c>
      <c r="BO63">
        <v>16.21</v>
      </c>
      <c r="BP63">
        <v>3.98</v>
      </c>
      <c r="BQ63">
        <v>4.41</v>
      </c>
      <c r="BR63">
        <v>1.08</v>
      </c>
      <c r="BS63">
        <v>0.44</v>
      </c>
      <c r="BT63">
        <v>0</v>
      </c>
      <c r="BU63">
        <v>0</v>
      </c>
      <c r="BV63">
        <v>0</v>
      </c>
      <c r="BW63">
        <f t="shared" si="2"/>
        <v>80.709999999999994</v>
      </c>
    </row>
    <row r="64" spans="1:75">
      <c r="A64" t="s">
        <v>106</v>
      </c>
      <c r="B64">
        <v>0</v>
      </c>
      <c r="C64">
        <v>35.700000000000003</v>
      </c>
      <c r="D64">
        <v>6.8250000000000002</v>
      </c>
      <c r="E64">
        <v>0</v>
      </c>
      <c r="F64">
        <v>53.213999999999999</v>
      </c>
      <c r="G64">
        <v>16.29</v>
      </c>
      <c r="H64">
        <v>0</v>
      </c>
      <c r="I64">
        <v>58.088000000000001</v>
      </c>
      <c r="J64">
        <v>2.1920000000000002</v>
      </c>
      <c r="K64">
        <v>215.533728</v>
      </c>
      <c r="L64">
        <v>653.15250000000003</v>
      </c>
      <c r="M64">
        <v>46</v>
      </c>
      <c r="N64">
        <v>118.125</v>
      </c>
      <c r="O64">
        <v>61.832813000000002</v>
      </c>
      <c r="P64">
        <v>132.75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275.625</v>
      </c>
      <c r="V64">
        <v>20.731850000000001</v>
      </c>
      <c r="W64">
        <v>147.515625</v>
      </c>
      <c r="X64">
        <v>0</v>
      </c>
      <c r="Y64">
        <v>0</v>
      </c>
      <c r="Z64">
        <v>0</v>
      </c>
      <c r="AA64">
        <v>0</v>
      </c>
      <c r="AB64">
        <v>13.0634</v>
      </c>
      <c r="AC64">
        <v>9.6778399999999998</v>
      </c>
      <c r="AD64">
        <v>36.591700000000003</v>
      </c>
      <c r="AE64">
        <v>49.436556000000003</v>
      </c>
      <c r="AF64">
        <v>8.8740000000000006</v>
      </c>
      <c r="AG64">
        <v>37.380000000000003</v>
      </c>
      <c r="AH64">
        <v>113.0718</v>
      </c>
      <c r="AI64">
        <v>0</v>
      </c>
      <c r="AJ64">
        <v>0</v>
      </c>
      <c r="AK64">
        <v>0</v>
      </c>
      <c r="AL64">
        <v>72.043999999999997</v>
      </c>
      <c r="AM64">
        <v>0</v>
      </c>
      <c r="AN64">
        <v>0.84172000000000002</v>
      </c>
      <c r="AO64">
        <v>27.93</v>
      </c>
      <c r="AP64">
        <v>11.529</v>
      </c>
      <c r="AQ64">
        <v>29.736000000000001</v>
      </c>
      <c r="AR64">
        <v>52.991999999999997</v>
      </c>
      <c r="AS64">
        <v>21.523199999999999</v>
      </c>
      <c r="AT64">
        <v>10.382400000000001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80.709999999999994</v>
      </c>
      <c r="BA64">
        <f t="shared" si="1"/>
        <v>2509.965858</v>
      </c>
      <c r="BD64">
        <v>24.07</v>
      </c>
      <c r="BE64">
        <v>7.63</v>
      </c>
      <c r="BF64">
        <v>2.19</v>
      </c>
      <c r="BG64">
        <v>1.98</v>
      </c>
      <c r="BH64">
        <v>5.77</v>
      </c>
      <c r="BI64">
        <v>4.78</v>
      </c>
      <c r="BJ64">
        <v>3.11</v>
      </c>
      <c r="BK64">
        <v>3.65</v>
      </c>
      <c r="BL64">
        <v>0.91</v>
      </c>
      <c r="BM64">
        <v>0</v>
      </c>
      <c r="BN64">
        <v>0.5</v>
      </c>
      <c r="BO64">
        <v>16.21</v>
      </c>
      <c r="BP64">
        <v>3.98</v>
      </c>
      <c r="BQ64">
        <v>4.41</v>
      </c>
      <c r="BR64">
        <v>1.08</v>
      </c>
      <c r="BS64">
        <v>0.44</v>
      </c>
      <c r="BT64">
        <v>0</v>
      </c>
      <c r="BU64">
        <v>0</v>
      </c>
      <c r="BV64">
        <v>0</v>
      </c>
      <c r="BW64">
        <f t="shared" si="2"/>
        <v>80.709999999999994</v>
      </c>
    </row>
    <row r="65" spans="1:75">
      <c r="A65" t="s">
        <v>107</v>
      </c>
      <c r="B65">
        <v>0</v>
      </c>
      <c r="C65">
        <v>35.700000000000003</v>
      </c>
      <c r="D65">
        <v>6.8250000000000002</v>
      </c>
      <c r="E65">
        <v>0</v>
      </c>
      <c r="F65">
        <v>53.213999999999999</v>
      </c>
      <c r="G65">
        <v>16.29</v>
      </c>
      <c r="H65">
        <v>0</v>
      </c>
      <c r="I65">
        <v>58.088000000000001</v>
      </c>
      <c r="J65">
        <v>2.1920000000000002</v>
      </c>
      <c r="K65">
        <v>215.533728</v>
      </c>
      <c r="L65">
        <v>653.15250000000003</v>
      </c>
      <c r="M65">
        <v>46</v>
      </c>
      <c r="N65">
        <v>118.125</v>
      </c>
      <c r="O65">
        <v>91.281720000000007</v>
      </c>
      <c r="P65">
        <v>132.75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275.625</v>
      </c>
      <c r="V65">
        <v>20.731850000000001</v>
      </c>
      <c r="W65">
        <v>147.515625</v>
      </c>
      <c r="X65">
        <v>0</v>
      </c>
      <c r="Y65">
        <v>0</v>
      </c>
      <c r="Z65">
        <v>0</v>
      </c>
      <c r="AA65">
        <v>0</v>
      </c>
      <c r="AB65">
        <v>13.0634</v>
      </c>
      <c r="AC65">
        <v>9.6778399999999998</v>
      </c>
      <c r="AD65">
        <v>36.591700000000003</v>
      </c>
      <c r="AE65">
        <v>49.436556000000003</v>
      </c>
      <c r="AF65">
        <v>8.8740000000000006</v>
      </c>
      <c r="AG65">
        <v>37.380000000000003</v>
      </c>
      <c r="AH65">
        <v>140.34540000000001</v>
      </c>
      <c r="AI65">
        <v>0</v>
      </c>
      <c r="AJ65">
        <v>0</v>
      </c>
      <c r="AK65">
        <v>0</v>
      </c>
      <c r="AL65">
        <v>72.043999999999997</v>
      </c>
      <c r="AM65">
        <v>0</v>
      </c>
      <c r="AN65">
        <v>0.84172000000000002</v>
      </c>
      <c r="AO65">
        <v>27.93</v>
      </c>
      <c r="AP65">
        <v>11.529</v>
      </c>
      <c r="AQ65">
        <v>31.122</v>
      </c>
      <c r="AR65">
        <v>28.704000000000001</v>
      </c>
      <c r="AS65">
        <v>21.523199999999999</v>
      </c>
      <c r="AT65">
        <v>10.382400000000001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80.7</v>
      </c>
      <c r="BA65">
        <f t="shared" si="1"/>
        <v>2543.7763649999993</v>
      </c>
      <c r="BD65">
        <v>24.07</v>
      </c>
      <c r="BE65">
        <v>7.63</v>
      </c>
      <c r="BF65">
        <v>2.19</v>
      </c>
      <c r="BG65">
        <v>1.98</v>
      </c>
      <c r="BH65">
        <v>5.77</v>
      </c>
      <c r="BI65">
        <v>4.78</v>
      </c>
      <c r="BJ65">
        <v>3.11</v>
      </c>
      <c r="BK65">
        <v>3.65</v>
      </c>
      <c r="BL65">
        <v>0.91</v>
      </c>
      <c r="BM65">
        <v>0</v>
      </c>
      <c r="BN65">
        <v>0.5</v>
      </c>
      <c r="BO65">
        <v>16.21</v>
      </c>
      <c r="BP65">
        <v>3.98</v>
      </c>
      <c r="BQ65">
        <v>4.41</v>
      </c>
      <c r="BR65">
        <v>1.08</v>
      </c>
      <c r="BS65">
        <v>0.43</v>
      </c>
      <c r="BT65">
        <v>0</v>
      </c>
      <c r="BU65">
        <v>0</v>
      </c>
      <c r="BV65">
        <v>0</v>
      </c>
      <c r="BW65">
        <f t="shared" si="2"/>
        <v>80.7</v>
      </c>
    </row>
    <row r="66" spans="1:75">
      <c r="A66" t="s">
        <v>108</v>
      </c>
      <c r="B66">
        <v>0</v>
      </c>
      <c r="C66">
        <v>35.700000000000003</v>
      </c>
      <c r="D66">
        <v>6.8250000000000002</v>
      </c>
      <c r="E66">
        <v>0</v>
      </c>
      <c r="F66">
        <v>53.213999999999999</v>
      </c>
      <c r="G66">
        <v>16.29</v>
      </c>
      <c r="H66">
        <v>0</v>
      </c>
      <c r="I66">
        <v>58.088000000000001</v>
      </c>
      <c r="J66">
        <v>2.1920000000000002</v>
      </c>
      <c r="K66">
        <v>215.533728</v>
      </c>
      <c r="L66">
        <v>653.15250000000003</v>
      </c>
      <c r="M66">
        <v>46</v>
      </c>
      <c r="N66">
        <v>118.125</v>
      </c>
      <c r="O66">
        <v>97.877219999999994</v>
      </c>
      <c r="P66">
        <v>132.75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275.625</v>
      </c>
      <c r="V66">
        <v>20.731850000000001</v>
      </c>
      <c r="W66">
        <v>147.515625</v>
      </c>
      <c r="X66">
        <v>0</v>
      </c>
      <c r="Y66">
        <v>0</v>
      </c>
      <c r="Z66">
        <v>0</v>
      </c>
      <c r="AA66">
        <v>0</v>
      </c>
      <c r="AB66">
        <v>13.0634</v>
      </c>
      <c r="AC66">
        <v>9.6778399999999998</v>
      </c>
      <c r="AD66">
        <v>36.591700000000003</v>
      </c>
      <c r="AE66">
        <v>49.436556000000003</v>
      </c>
      <c r="AF66">
        <v>8.8740000000000006</v>
      </c>
      <c r="AG66">
        <v>37.380000000000003</v>
      </c>
      <c r="AH66">
        <v>140.34540000000001</v>
      </c>
      <c r="AI66">
        <v>0</v>
      </c>
      <c r="AJ66">
        <v>0</v>
      </c>
      <c r="AK66">
        <v>0</v>
      </c>
      <c r="AL66">
        <v>72.043999999999997</v>
      </c>
      <c r="AM66">
        <v>0</v>
      </c>
      <c r="AN66">
        <v>0.84172000000000002</v>
      </c>
      <c r="AO66">
        <v>27.93</v>
      </c>
      <c r="AP66">
        <v>11.529</v>
      </c>
      <c r="AQ66">
        <v>46.683</v>
      </c>
      <c r="AR66">
        <v>28.704000000000001</v>
      </c>
      <c r="AS66">
        <v>21.523199999999999</v>
      </c>
      <c r="AT66">
        <v>10.382400000000001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80.7</v>
      </c>
      <c r="BA66">
        <f t="shared" si="1"/>
        <v>2565.9328649999998</v>
      </c>
      <c r="BD66">
        <v>24.07</v>
      </c>
      <c r="BE66">
        <v>7.63</v>
      </c>
      <c r="BF66">
        <v>2.19</v>
      </c>
      <c r="BG66">
        <v>1.98</v>
      </c>
      <c r="BH66">
        <v>5.77</v>
      </c>
      <c r="BI66">
        <v>4.78</v>
      </c>
      <c r="BJ66">
        <v>3.11</v>
      </c>
      <c r="BK66">
        <v>3.65</v>
      </c>
      <c r="BL66">
        <v>0.91</v>
      </c>
      <c r="BM66">
        <v>0</v>
      </c>
      <c r="BN66">
        <v>0.5</v>
      </c>
      <c r="BO66">
        <v>16.21</v>
      </c>
      <c r="BP66">
        <v>3.98</v>
      </c>
      <c r="BQ66">
        <v>4.41</v>
      </c>
      <c r="BR66">
        <v>1.08</v>
      </c>
      <c r="BS66">
        <v>0.43</v>
      </c>
      <c r="BT66">
        <v>0</v>
      </c>
      <c r="BU66">
        <v>0</v>
      </c>
      <c r="BV66">
        <v>0</v>
      </c>
      <c r="BW66">
        <f t="shared" si="2"/>
        <v>80.7</v>
      </c>
    </row>
    <row r="67" spans="1:75">
      <c r="A67" t="s">
        <v>109</v>
      </c>
      <c r="B67">
        <v>0</v>
      </c>
      <c r="C67">
        <v>35.700000000000003</v>
      </c>
      <c r="D67">
        <v>6.8250000000000002</v>
      </c>
      <c r="E67">
        <v>0</v>
      </c>
      <c r="F67">
        <v>53.213999999999999</v>
      </c>
      <c r="G67">
        <v>16.29</v>
      </c>
      <c r="H67">
        <v>0</v>
      </c>
      <c r="I67">
        <v>58.088000000000001</v>
      </c>
      <c r="J67">
        <v>2.1920000000000002</v>
      </c>
      <c r="K67">
        <v>215.533728</v>
      </c>
      <c r="L67">
        <v>653.15250000000003</v>
      </c>
      <c r="M67">
        <v>46</v>
      </c>
      <c r="N67">
        <v>118.125</v>
      </c>
      <c r="O67">
        <v>104.47272</v>
      </c>
      <c r="P67">
        <v>132.75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275.625</v>
      </c>
      <c r="V67">
        <v>20.731850000000001</v>
      </c>
      <c r="W67">
        <v>147.515625</v>
      </c>
      <c r="X67">
        <v>0</v>
      </c>
      <c r="Y67">
        <v>0</v>
      </c>
      <c r="Z67">
        <v>0</v>
      </c>
      <c r="AA67">
        <v>0</v>
      </c>
      <c r="AB67">
        <v>13.0634</v>
      </c>
      <c r="AC67">
        <v>9.6778399999999998</v>
      </c>
      <c r="AD67">
        <v>36.591700000000003</v>
      </c>
      <c r="AE67">
        <v>49.436556000000003</v>
      </c>
      <c r="AF67">
        <v>18.734000000000002</v>
      </c>
      <c r="AG67">
        <v>37.380000000000003</v>
      </c>
      <c r="AH67">
        <v>140.34540000000001</v>
      </c>
      <c r="AI67">
        <v>0</v>
      </c>
      <c r="AJ67">
        <v>0</v>
      </c>
      <c r="AK67">
        <v>0</v>
      </c>
      <c r="AL67">
        <v>72.043999999999997</v>
      </c>
      <c r="AM67">
        <v>0</v>
      </c>
      <c r="AN67">
        <v>0.84172000000000002</v>
      </c>
      <c r="AO67">
        <v>27.93</v>
      </c>
      <c r="AP67">
        <v>11.529</v>
      </c>
      <c r="AQ67">
        <v>62.244</v>
      </c>
      <c r="AR67">
        <v>28.704000000000001</v>
      </c>
      <c r="AS67">
        <v>21.523199999999999</v>
      </c>
      <c r="AT67">
        <v>10.382400000000001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80.69</v>
      </c>
      <c r="BA67">
        <f t="shared" si="1"/>
        <v>2597.9393650000002</v>
      </c>
      <c r="BD67">
        <v>24.07</v>
      </c>
      <c r="BE67">
        <v>7.63</v>
      </c>
      <c r="BF67">
        <v>2.19</v>
      </c>
      <c r="BG67">
        <v>1.98</v>
      </c>
      <c r="BH67">
        <v>5.77</v>
      </c>
      <c r="BI67">
        <v>4.78</v>
      </c>
      <c r="BJ67">
        <v>3.11</v>
      </c>
      <c r="BK67">
        <v>3.65</v>
      </c>
      <c r="BL67">
        <v>0.91</v>
      </c>
      <c r="BM67">
        <v>0</v>
      </c>
      <c r="BN67">
        <v>0.5</v>
      </c>
      <c r="BO67">
        <v>16.21</v>
      </c>
      <c r="BP67">
        <v>3.98</v>
      </c>
      <c r="BQ67">
        <v>4.41</v>
      </c>
      <c r="BR67">
        <v>1.08</v>
      </c>
      <c r="BS67">
        <v>0.42</v>
      </c>
      <c r="BT67">
        <v>0</v>
      </c>
      <c r="BU67">
        <v>0</v>
      </c>
      <c r="BV67">
        <v>0</v>
      </c>
      <c r="BW67">
        <f t="shared" si="2"/>
        <v>80.69</v>
      </c>
    </row>
    <row r="68" spans="1:75">
      <c r="A68" t="s">
        <v>110</v>
      </c>
      <c r="B68">
        <v>0</v>
      </c>
      <c r="C68">
        <v>35.700000000000003</v>
      </c>
      <c r="D68">
        <v>6.8250000000000002</v>
      </c>
      <c r="E68">
        <v>0</v>
      </c>
      <c r="F68">
        <v>53.213999999999999</v>
      </c>
      <c r="G68">
        <v>16.29</v>
      </c>
      <c r="H68">
        <v>0</v>
      </c>
      <c r="I68">
        <v>58.088000000000001</v>
      </c>
      <c r="J68">
        <v>2.1920000000000002</v>
      </c>
      <c r="K68">
        <v>215.533728</v>
      </c>
      <c r="L68">
        <v>653.15250000000003</v>
      </c>
      <c r="M68">
        <v>46</v>
      </c>
      <c r="N68">
        <v>118.125</v>
      </c>
      <c r="O68">
        <v>104.47272</v>
      </c>
      <c r="P68">
        <v>132.75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275.625</v>
      </c>
      <c r="V68">
        <v>20.731850000000001</v>
      </c>
      <c r="W68">
        <v>147.515625</v>
      </c>
      <c r="X68">
        <v>0</v>
      </c>
      <c r="Y68">
        <v>0</v>
      </c>
      <c r="Z68">
        <v>0</v>
      </c>
      <c r="AA68">
        <v>0</v>
      </c>
      <c r="AB68">
        <v>13.0634</v>
      </c>
      <c r="AC68">
        <v>9.6778399999999998</v>
      </c>
      <c r="AD68">
        <v>36.591700000000003</v>
      </c>
      <c r="AE68">
        <v>49.436556000000003</v>
      </c>
      <c r="AF68">
        <v>18.734000000000002</v>
      </c>
      <c r="AG68">
        <v>37.380000000000003</v>
      </c>
      <c r="AH68">
        <v>140.34540000000001</v>
      </c>
      <c r="AI68">
        <v>0</v>
      </c>
      <c r="AJ68">
        <v>0</v>
      </c>
      <c r="AK68">
        <v>0</v>
      </c>
      <c r="AL68">
        <v>72.043999999999997</v>
      </c>
      <c r="AM68">
        <v>0</v>
      </c>
      <c r="AN68">
        <v>0.84172000000000002</v>
      </c>
      <c r="AO68">
        <v>27.93</v>
      </c>
      <c r="AP68">
        <v>11.529</v>
      </c>
      <c r="AQ68">
        <v>62.244</v>
      </c>
      <c r="AR68">
        <v>28.704000000000001</v>
      </c>
      <c r="AS68">
        <v>21.523199999999999</v>
      </c>
      <c r="AT68">
        <v>10.382400000000001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80.69</v>
      </c>
      <c r="BA68">
        <f t="shared" ref="BA68:BA98" si="4">SUM(B68:AZ68)</f>
        <v>2597.9393650000002</v>
      </c>
      <c r="BD68">
        <v>24.07</v>
      </c>
      <c r="BE68">
        <v>7.63</v>
      </c>
      <c r="BF68">
        <v>2.19</v>
      </c>
      <c r="BG68">
        <v>1.98</v>
      </c>
      <c r="BH68">
        <v>5.77</v>
      </c>
      <c r="BI68">
        <v>4.78</v>
      </c>
      <c r="BJ68">
        <v>3.11</v>
      </c>
      <c r="BK68">
        <v>3.65</v>
      </c>
      <c r="BL68">
        <v>0.91</v>
      </c>
      <c r="BM68">
        <v>0</v>
      </c>
      <c r="BN68">
        <v>0.5</v>
      </c>
      <c r="BO68">
        <v>16.21</v>
      </c>
      <c r="BP68">
        <v>3.98</v>
      </c>
      <c r="BQ68">
        <v>4.41</v>
      </c>
      <c r="BR68">
        <v>1.08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80.69</v>
      </c>
    </row>
    <row r="69" spans="1:75">
      <c r="A69" t="s">
        <v>111</v>
      </c>
      <c r="B69">
        <v>0</v>
      </c>
      <c r="C69">
        <v>35.700000000000003</v>
      </c>
      <c r="D69">
        <v>6.8250000000000002</v>
      </c>
      <c r="E69">
        <v>0</v>
      </c>
      <c r="F69">
        <v>53.213999999999999</v>
      </c>
      <c r="G69">
        <v>16.29</v>
      </c>
      <c r="H69">
        <v>0</v>
      </c>
      <c r="I69">
        <v>58.088000000000001</v>
      </c>
      <c r="J69">
        <v>2.1920000000000002</v>
      </c>
      <c r="K69">
        <v>215.533728</v>
      </c>
      <c r="L69">
        <v>653.15250000000003</v>
      </c>
      <c r="M69">
        <v>46</v>
      </c>
      <c r="N69">
        <v>118.125</v>
      </c>
      <c r="O69">
        <v>111.06822</v>
      </c>
      <c r="P69">
        <v>132.75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275.625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13.43</v>
      </c>
      <c r="AB69">
        <v>13.0634</v>
      </c>
      <c r="AC69">
        <v>19.35568</v>
      </c>
      <c r="AD69">
        <v>36.591700000000003</v>
      </c>
      <c r="AE69">
        <v>49.436556000000003</v>
      </c>
      <c r="AF69">
        <v>18.734000000000002</v>
      </c>
      <c r="AG69">
        <v>37.380000000000003</v>
      </c>
      <c r="AH69">
        <v>140.34540000000001</v>
      </c>
      <c r="AI69">
        <v>0</v>
      </c>
      <c r="AJ69">
        <v>0</v>
      </c>
      <c r="AK69">
        <v>0</v>
      </c>
      <c r="AL69">
        <v>72.043999999999997</v>
      </c>
      <c r="AM69">
        <v>0</v>
      </c>
      <c r="AN69">
        <v>0.84172000000000002</v>
      </c>
      <c r="AO69">
        <v>27.93</v>
      </c>
      <c r="AP69">
        <v>11.529</v>
      </c>
      <c r="AQ69">
        <v>62.244</v>
      </c>
      <c r="AR69">
        <v>28.704000000000001</v>
      </c>
      <c r="AS69">
        <v>21.523199999999999</v>
      </c>
      <c r="AT69">
        <v>10.382400000000001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80.69</v>
      </c>
      <c r="BA69">
        <f t="shared" si="4"/>
        <v>2627.6427050000002</v>
      </c>
      <c r="BD69">
        <v>24.07</v>
      </c>
      <c r="BE69">
        <v>7.63</v>
      </c>
      <c r="BF69">
        <v>2.19</v>
      </c>
      <c r="BG69">
        <v>1.98</v>
      </c>
      <c r="BH69">
        <v>5.77</v>
      </c>
      <c r="BI69">
        <v>4.78</v>
      </c>
      <c r="BJ69">
        <v>3.11</v>
      </c>
      <c r="BK69">
        <v>3.65</v>
      </c>
      <c r="BL69">
        <v>0.91</v>
      </c>
      <c r="BM69">
        <v>0</v>
      </c>
      <c r="BN69">
        <v>0.5</v>
      </c>
      <c r="BO69">
        <v>16.21</v>
      </c>
      <c r="BP69">
        <v>3.98</v>
      </c>
      <c r="BQ69">
        <v>4.41</v>
      </c>
      <c r="BR69">
        <v>1.08</v>
      </c>
      <c r="BS69">
        <v>0.42</v>
      </c>
      <c r="BT69">
        <v>0</v>
      </c>
      <c r="BU69">
        <v>0</v>
      </c>
      <c r="BV69">
        <v>0</v>
      </c>
      <c r="BW69">
        <f t="shared" si="5"/>
        <v>80.69</v>
      </c>
    </row>
    <row r="70" spans="1:75">
      <c r="A70" t="s">
        <v>112</v>
      </c>
      <c r="B70">
        <v>0</v>
      </c>
      <c r="C70">
        <v>35.700000000000003</v>
      </c>
      <c r="D70">
        <v>6.8250000000000002</v>
      </c>
      <c r="E70">
        <v>0</v>
      </c>
      <c r="F70">
        <v>53.213999999999999</v>
      </c>
      <c r="G70">
        <v>16.29</v>
      </c>
      <c r="H70">
        <v>0</v>
      </c>
      <c r="I70">
        <v>58.088000000000001</v>
      </c>
      <c r="J70">
        <v>2.1920000000000002</v>
      </c>
      <c r="K70">
        <v>215.533728</v>
      </c>
      <c r="L70">
        <v>653.15250000000003</v>
      </c>
      <c r="M70">
        <v>46</v>
      </c>
      <c r="N70">
        <v>118.125</v>
      </c>
      <c r="O70">
        <v>118.71899999999999</v>
      </c>
      <c r="P70">
        <v>132.75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275.625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28.09872</v>
      </c>
      <c r="AB70">
        <v>13.0634</v>
      </c>
      <c r="AC70">
        <v>19.35568</v>
      </c>
      <c r="AD70">
        <v>36.591700000000003</v>
      </c>
      <c r="AE70">
        <v>49.436556000000003</v>
      </c>
      <c r="AF70">
        <v>18.734000000000002</v>
      </c>
      <c r="AG70">
        <v>37.380000000000003</v>
      </c>
      <c r="AH70">
        <v>140.34540000000001</v>
      </c>
      <c r="AI70">
        <v>0</v>
      </c>
      <c r="AJ70">
        <v>0</v>
      </c>
      <c r="AK70">
        <v>0</v>
      </c>
      <c r="AL70">
        <v>72.043999999999997</v>
      </c>
      <c r="AM70">
        <v>0</v>
      </c>
      <c r="AN70">
        <v>0.84172000000000002</v>
      </c>
      <c r="AO70">
        <v>27.93</v>
      </c>
      <c r="AP70">
        <v>11.529</v>
      </c>
      <c r="AQ70">
        <v>62.244</v>
      </c>
      <c r="AR70">
        <v>28.704000000000001</v>
      </c>
      <c r="AS70">
        <v>21.523199999999999</v>
      </c>
      <c r="AT70">
        <v>10.382400000000001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80.69</v>
      </c>
      <c r="BA70">
        <f t="shared" si="4"/>
        <v>2649.9622050000003</v>
      </c>
      <c r="BD70">
        <v>24.07</v>
      </c>
      <c r="BE70">
        <v>7.63</v>
      </c>
      <c r="BF70">
        <v>2.19</v>
      </c>
      <c r="BG70">
        <v>1.98</v>
      </c>
      <c r="BH70">
        <v>5.77</v>
      </c>
      <c r="BI70">
        <v>4.78</v>
      </c>
      <c r="BJ70">
        <v>3.11</v>
      </c>
      <c r="BK70">
        <v>3.65</v>
      </c>
      <c r="BL70">
        <v>0.91</v>
      </c>
      <c r="BM70">
        <v>0</v>
      </c>
      <c r="BN70">
        <v>0.5</v>
      </c>
      <c r="BO70">
        <v>16.21</v>
      </c>
      <c r="BP70">
        <v>3.98</v>
      </c>
      <c r="BQ70">
        <v>4.41</v>
      </c>
      <c r="BR70">
        <v>1.08</v>
      </c>
      <c r="BS70">
        <v>0.42</v>
      </c>
      <c r="BT70">
        <v>0</v>
      </c>
      <c r="BU70">
        <v>0</v>
      </c>
      <c r="BV70">
        <v>0</v>
      </c>
      <c r="BW70">
        <f t="shared" si="5"/>
        <v>80.69</v>
      </c>
    </row>
    <row r="71" spans="1:75">
      <c r="A71" t="s">
        <v>113</v>
      </c>
      <c r="B71">
        <v>0</v>
      </c>
      <c r="C71">
        <v>35.700000000000003</v>
      </c>
      <c r="D71">
        <v>6.8250000000000002</v>
      </c>
      <c r="E71">
        <v>0</v>
      </c>
      <c r="F71">
        <v>53.213999999999999</v>
      </c>
      <c r="G71">
        <v>16.29</v>
      </c>
      <c r="H71">
        <v>0</v>
      </c>
      <c r="I71">
        <v>58.088000000000001</v>
      </c>
      <c r="J71">
        <v>2.1920000000000002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132.75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275.625</v>
      </c>
      <c r="V71">
        <v>20.731850000000001</v>
      </c>
      <c r="W71">
        <v>147.515625</v>
      </c>
      <c r="X71">
        <v>0</v>
      </c>
      <c r="Y71">
        <v>0</v>
      </c>
      <c r="Z71">
        <v>13.1076</v>
      </c>
      <c r="AA71">
        <v>39.816000000000003</v>
      </c>
      <c r="AB71">
        <v>13.0634</v>
      </c>
      <c r="AC71">
        <v>19.35568</v>
      </c>
      <c r="AD71">
        <v>36.591700000000003</v>
      </c>
      <c r="AE71">
        <v>49.436556000000003</v>
      </c>
      <c r="AF71">
        <v>18.734000000000002</v>
      </c>
      <c r="AG71">
        <v>37.380000000000003</v>
      </c>
      <c r="AH71">
        <v>140.34540000000001</v>
      </c>
      <c r="AI71">
        <v>0</v>
      </c>
      <c r="AJ71">
        <v>0</v>
      </c>
      <c r="AK71">
        <v>0</v>
      </c>
      <c r="AL71">
        <v>72.043999999999997</v>
      </c>
      <c r="AM71">
        <v>0</v>
      </c>
      <c r="AN71">
        <v>0.84172000000000002</v>
      </c>
      <c r="AO71">
        <v>27.93</v>
      </c>
      <c r="AP71">
        <v>11.529</v>
      </c>
      <c r="AQ71">
        <v>62.244</v>
      </c>
      <c r="AR71">
        <v>52.991999999999997</v>
      </c>
      <c r="AS71">
        <v>26.904</v>
      </c>
      <c r="AT71">
        <v>10.382400000000001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80.69</v>
      </c>
      <c r="BA71">
        <f t="shared" si="4"/>
        <v>2709.4025100000003</v>
      </c>
      <c r="BD71">
        <v>24.07</v>
      </c>
      <c r="BE71">
        <v>7.63</v>
      </c>
      <c r="BF71">
        <v>2.19</v>
      </c>
      <c r="BG71">
        <v>1.98</v>
      </c>
      <c r="BH71">
        <v>5.77</v>
      </c>
      <c r="BI71">
        <v>4.78</v>
      </c>
      <c r="BJ71">
        <v>3.11</v>
      </c>
      <c r="BK71">
        <v>3.65</v>
      </c>
      <c r="BL71">
        <v>0.91</v>
      </c>
      <c r="BM71">
        <v>0</v>
      </c>
      <c r="BN71">
        <v>0.5</v>
      </c>
      <c r="BO71">
        <v>16.21</v>
      </c>
      <c r="BP71">
        <v>3.98</v>
      </c>
      <c r="BQ71">
        <v>4.41</v>
      </c>
      <c r="BR71">
        <v>1.08</v>
      </c>
      <c r="BS71">
        <v>0.42</v>
      </c>
      <c r="BT71">
        <v>0</v>
      </c>
      <c r="BU71">
        <v>0</v>
      </c>
      <c r="BV71">
        <v>0</v>
      </c>
      <c r="BW71">
        <f t="shared" si="5"/>
        <v>80.69</v>
      </c>
    </row>
    <row r="72" spans="1:75">
      <c r="A72" t="s">
        <v>114</v>
      </c>
      <c r="B72">
        <v>0</v>
      </c>
      <c r="C72">
        <v>35.700000000000003</v>
      </c>
      <c r="D72">
        <v>6.8250000000000002</v>
      </c>
      <c r="E72">
        <v>0</v>
      </c>
      <c r="F72">
        <v>53.213999999999999</v>
      </c>
      <c r="G72">
        <v>16.29</v>
      </c>
      <c r="H72">
        <v>0</v>
      </c>
      <c r="I72">
        <v>58.088000000000001</v>
      </c>
      <c r="J72">
        <v>2.1920000000000002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132.75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275.625</v>
      </c>
      <c r="V72">
        <v>20.731850000000001</v>
      </c>
      <c r="W72">
        <v>147.515625</v>
      </c>
      <c r="X72">
        <v>0</v>
      </c>
      <c r="Y72">
        <v>0</v>
      </c>
      <c r="Z72">
        <v>13.1076</v>
      </c>
      <c r="AA72">
        <v>42.14808</v>
      </c>
      <c r="AB72">
        <v>13.0634</v>
      </c>
      <c r="AC72">
        <v>19.35568</v>
      </c>
      <c r="AD72">
        <v>36.591700000000003</v>
      </c>
      <c r="AE72">
        <v>49.436556000000003</v>
      </c>
      <c r="AF72">
        <v>18.734000000000002</v>
      </c>
      <c r="AG72">
        <v>37.380000000000003</v>
      </c>
      <c r="AH72">
        <v>140.34540000000001</v>
      </c>
      <c r="AI72">
        <v>0</v>
      </c>
      <c r="AJ72">
        <v>0</v>
      </c>
      <c r="AK72">
        <v>0</v>
      </c>
      <c r="AL72">
        <v>72.043999999999997</v>
      </c>
      <c r="AM72">
        <v>0</v>
      </c>
      <c r="AN72">
        <v>0.84172000000000002</v>
      </c>
      <c r="AO72">
        <v>27.93</v>
      </c>
      <c r="AP72">
        <v>11.529</v>
      </c>
      <c r="AQ72">
        <v>62.244</v>
      </c>
      <c r="AR72">
        <v>52.991999999999997</v>
      </c>
      <c r="AS72">
        <v>26.904</v>
      </c>
      <c r="AT72">
        <v>10.382400000000001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80.69</v>
      </c>
      <c r="BA72">
        <f t="shared" si="4"/>
        <v>2711.7345900000005</v>
      </c>
      <c r="BD72">
        <v>24.07</v>
      </c>
      <c r="BE72">
        <v>7.63</v>
      </c>
      <c r="BF72">
        <v>2.19</v>
      </c>
      <c r="BG72">
        <v>1.98</v>
      </c>
      <c r="BH72">
        <v>5.77</v>
      </c>
      <c r="BI72">
        <v>4.78</v>
      </c>
      <c r="BJ72">
        <v>3.11</v>
      </c>
      <c r="BK72">
        <v>3.65</v>
      </c>
      <c r="BL72">
        <v>0.91</v>
      </c>
      <c r="BM72">
        <v>0</v>
      </c>
      <c r="BN72">
        <v>0.5</v>
      </c>
      <c r="BO72">
        <v>16.21</v>
      </c>
      <c r="BP72">
        <v>3.98</v>
      </c>
      <c r="BQ72">
        <v>4.41</v>
      </c>
      <c r="BR72">
        <v>1.08</v>
      </c>
      <c r="BS72">
        <v>0.42</v>
      </c>
      <c r="BT72">
        <v>0</v>
      </c>
      <c r="BU72">
        <v>0</v>
      </c>
      <c r="BV72">
        <v>0</v>
      </c>
      <c r="BW72">
        <f t="shared" si="5"/>
        <v>80.69</v>
      </c>
    </row>
    <row r="73" spans="1:75">
      <c r="A73" t="s">
        <v>115</v>
      </c>
      <c r="B73">
        <v>0</v>
      </c>
      <c r="C73">
        <v>35.700000000000003</v>
      </c>
      <c r="D73">
        <v>6.8250000000000002</v>
      </c>
      <c r="E73">
        <v>0</v>
      </c>
      <c r="F73">
        <v>53.213999999999999</v>
      </c>
      <c r="G73">
        <v>16.29</v>
      </c>
      <c r="H73">
        <v>0</v>
      </c>
      <c r="I73">
        <v>58.088000000000001</v>
      </c>
      <c r="J73">
        <v>2.1920000000000002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132.75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275.625</v>
      </c>
      <c r="V73">
        <v>20.731850000000001</v>
      </c>
      <c r="W73">
        <v>147.515625</v>
      </c>
      <c r="X73">
        <v>0</v>
      </c>
      <c r="Y73">
        <v>0</v>
      </c>
      <c r="Z73">
        <v>13.1076</v>
      </c>
      <c r="AA73">
        <v>42.14808</v>
      </c>
      <c r="AB73">
        <v>13.0634</v>
      </c>
      <c r="AC73">
        <v>19.35568</v>
      </c>
      <c r="AD73">
        <v>36.591700000000003</v>
      </c>
      <c r="AE73">
        <v>49.436556000000003</v>
      </c>
      <c r="AF73">
        <v>18.734000000000002</v>
      </c>
      <c r="AG73">
        <v>37.380000000000003</v>
      </c>
      <c r="AH73">
        <v>140.34540000000001</v>
      </c>
      <c r="AI73">
        <v>0</v>
      </c>
      <c r="AJ73">
        <v>0</v>
      </c>
      <c r="AK73">
        <v>0</v>
      </c>
      <c r="AL73">
        <v>72.043999999999997</v>
      </c>
      <c r="AM73">
        <v>5.1986999999999997</v>
      </c>
      <c r="AN73">
        <v>0.82259000000000004</v>
      </c>
      <c r="AO73">
        <v>27.93</v>
      </c>
      <c r="AP73">
        <v>11.529</v>
      </c>
      <c r="AQ73">
        <v>62.244</v>
      </c>
      <c r="AR73">
        <v>28.704000000000001</v>
      </c>
      <c r="AS73">
        <v>26.904</v>
      </c>
      <c r="AT73">
        <v>10.382400000000001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80.72999999999999</v>
      </c>
      <c r="BA73">
        <f t="shared" si="4"/>
        <v>2692.6661600000007</v>
      </c>
      <c r="BD73">
        <v>24.07</v>
      </c>
      <c r="BE73">
        <v>7.63</v>
      </c>
      <c r="BF73">
        <v>2.19</v>
      </c>
      <c r="BG73">
        <v>1.98</v>
      </c>
      <c r="BH73">
        <v>5.77</v>
      </c>
      <c r="BI73">
        <v>4.78</v>
      </c>
      <c r="BJ73">
        <v>3.11</v>
      </c>
      <c r="BK73">
        <v>3.65</v>
      </c>
      <c r="BL73">
        <v>0.91</v>
      </c>
      <c r="BM73">
        <v>0</v>
      </c>
      <c r="BN73">
        <v>0.5</v>
      </c>
      <c r="BO73">
        <v>16.21</v>
      </c>
      <c r="BP73">
        <v>3.98</v>
      </c>
      <c r="BQ73">
        <v>4.41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80.72999999999999</v>
      </c>
    </row>
    <row r="74" spans="1:75">
      <c r="A74" t="s">
        <v>116</v>
      </c>
      <c r="B74">
        <v>0</v>
      </c>
      <c r="C74">
        <v>35.700000000000003</v>
      </c>
      <c r="D74">
        <v>6.8250000000000002</v>
      </c>
      <c r="E74">
        <v>0</v>
      </c>
      <c r="F74">
        <v>53.213999999999999</v>
      </c>
      <c r="G74">
        <v>16.29</v>
      </c>
      <c r="H74">
        <v>0</v>
      </c>
      <c r="I74">
        <v>58.088000000000001</v>
      </c>
      <c r="J74">
        <v>2.1920000000000002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132.75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275.625</v>
      </c>
      <c r="V74">
        <v>20.731850000000001</v>
      </c>
      <c r="W74">
        <v>147.515625</v>
      </c>
      <c r="X74">
        <v>0</v>
      </c>
      <c r="Y74">
        <v>0</v>
      </c>
      <c r="Z74">
        <v>6.6</v>
      </c>
      <c r="AA74">
        <v>42.14808</v>
      </c>
      <c r="AB74">
        <v>26.34008</v>
      </c>
      <c r="AC74">
        <v>19.35568</v>
      </c>
      <c r="AD74">
        <v>36.591700000000003</v>
      </c>
      <c r="AE74">
        <v>49.436556000000003</v>
      </c>
      <c r="AF74">
        <v>18.734000000000002</v>
      </c>
      <c r="AG74">
        <v>37.380000000000003</v>
      </c>
      <c r="AH74">
        <v>140.34540000000001</v>
      </c>
      <c r="AI74">
        <v>0</v>
      </c>
      <c r="AJ74">
        <v>0</v>
      </c>
      <c r="AK74">
        <v>0</v>
      </c>
      <c r="AL74">
        <v>72.043999999999997</v>
      </c>
      <c r="AM74">
        <v>10.5307</v>
      </c>
      <c r="AN74">
        <v>0.82259000000000004</v>
      </c>
      <c r="AO74">
        <v>27.93</v>
      </c>
      <c r="AP74">
        <v>11.529</v>
      </c>
      <c r="AQ74">
        <v>62.244</v>
      </c>
      <c r="AR74">
        <v>28.704000000000001</v>
      </c>
      <c r="AS74">
        <v>26.904</v>
      </c>
      <c r="AT74">
        <v>10.382400000000001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80.72999999999999</v>
      </c>
      <c r="BA74">
        <f t="shared" si="4"/>
        <v>2704.7672400000001</v>
      </c>
      <c r="BD74">
        <v>24.07</v>
      </c>
      <c r="BE74">
        <v>7.63</v>
      </c>
      <c r="BF74">
        <v>2.19</v>
      </c>
      <c r="BG74">
        <v>1.98</v>
      </c>
      <c r="BH74">
        <v>5.77</v>
      </c>
      <c r="BI74">
        <v>4.78</v>
      </c>
      <c r="BJ74">
        <v>3.11</v>
      </c>
      <c r="BK74">
        <v>3.65</v>
      </c>
      <c r="BL74">
        <v>0.91</v>
      </c>
      <c r="BM74">
        <v>0</v>
      </c>
      <c r="BN74">
        <v>0.5</v>
      </c>
      <c r="BO74">
        <v>16.21</v>
      </c>
      <c r="BP74">
        <v>3.98</v>
      </c>
      <c r="BQ74">
        <v>4.41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80.72999999999999</v>
      </c>
    </row>
    <row r="75" spans="1:75">
      <c r="A75" t="s">
        <v>117</v>
      </c>
      <c r="B75">
        <v>0</v>
      </c>
      <c r="C75">
        <v>35.700000000000003</v>
      </c>
      <c r="D75">
        <v>6.8250000000000002</v>
      </c>
      <c r="E75">
        <v>0</v>
      </c>
      <c r="F75">
        <v>53.213999999999999</v>
      </c>
      <c r="G75">
        <v>16.29</v>
      </c>
      <c r="H75">
        <v>0</v>
      </c>
      <c r="I75">
        <v>58.088000000000001</v>
      </c>
      <c r="J75">
        <v>2.1920000000000002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132.75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275.625</v>
      </c>
      <c r="V75">
        <v>20.731850000000001</v>
      </c>
      <c r="W75">
        <v>147.515625</v>
      </c>
      <c r="X75">
        <v>0</v>
      </c>
      <c r="Y75">
        <v>0</v>
      </c>
      <c r="Z75">
        <v>6.6</v>
      </c>
      <c r="AA75">
        <v>42.14808</v>
      </c>
      <c r="AB75">
        <v>26.34008</v>
      </c>
      <c r="AC75">
        <v>19.35568</v>
      </c>
      <c r="AD75">
        <v>36.591700000000003</v>
      </c>
      <c r="AE75">
        <v>49.436556000000003</v>
      </c>
      <c r="AF75">
        <v>28.594000000000001</v>
      </c>
      <c r="AG75">
        <v>37.380000000000003</v>
      </c>
      <c r="AH75">
        <v>140.34540000000001</v>
      </c>
      <c r="AI75">
        <v>0</v>
      </c>
      <c r="AJ75">
        <v>0</v>
      </c>
      <c r="AK75">
        <v>0</v>
      </c>
      <c r="AL75">
        <v>72.043999999999997</v>
      </c>
      <c r="AM75">
        <v>14.3964</v>
      </c>
      <c r="AN75">
        <v>0.82259000000000004</v>
      </c>
      <c r="AO75">
        <v>27.635999999999999</v>
      </c>
      <c r="AP75">
        <v>11.529</v>
      </c>
      <c r="AQ75">
        <v>62.244</v>
      </c>
      <c r="AR75">
        <v>28.704000000000001</v>
      </c>
      <c r="AS75">
        <v>22.868400000000001</v>
      </c>
      <c r="AT75">
        <v>10.382400000000001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</v>
      </c>
      <c r="BA75">
        <f t="shared" si="4"/>
        <v>2714.4333400000005</v>
      </c>
      <c r="BD75">
        <v>25.2</v>
      </c>
      <c r="BE75">
        <v>7.44</v>
      </c>
      <c r="BF75">
        <v>2.38</v>
      </c>
      <c r="BG75">
        <v>1.92</v>
      </c>
      <c r="BH75">
        <v>5.58</v>
      </c>
      <c r="BI75">
        <v>4.6900000000000004</v>
      </c>
      <c r="BJ75">
        <v>3.21</v>
      </c>
      <c r="BK75">
        <v>3.66</v>
      </c>
      <c r="BL75">
        <v>0.87</v>
      </c>
      <c r="BM75">
        <v>0</v>
      </c>
      <c r="BN75">
        <v>0.49</v>
      </c>
      <c r="BO75">
        <v>15.81</v>
      </c>
      <c r="BP75">
        <v>3.89</v>
      </c>
      <c r="BQ75">
        <v>4.28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81</v>
      </c>
    </row>
    <row r="76" spans="1:75">
      <c r="A76" t="s">
        <v>118</v>
      </c>
      <c r="B76">
        <v>0</v>
      </c>
      <c r="C76">
        <v>35.700000000000003</v>
      </c>
      <c r="D76">
        <v>6.8250000000000002</v>
      </c>
      <c r="E76">
        <v>0</v>
      </c>
      <c r="F76">
        <v>53.213999999999999</v>
      </c>
      <c r="G76">
        <v>16.29</v>
      </c>
      <c r="H76">
        <v>0</v>
      </c>
      <c r="I76">
        <v>58.088000000000001</v>
      </c>
      <c r="J76">
        <v>2.1920000000000002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132.75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275.625</v>
      </c>
      <c r="V76">
        <v>20.731850000000001</v>
      </c>
      <c r="W76">
        <v>147.515625</v>
      </c>
      <c r="X76">
        <v>0</v>
      </c>
      <c r="Y76">
        <v>0</v>
      </c>
      <c r="Z76">
        <v>6.6</v>
      </c>
      <c r="AA76">
        <v>42.14808</v>
      </c>
      <c r="AB76">
        <v>26.34008</v>
      </c>
      <c r="AC76">
        <v>19.35568</v>
      </c>
      <c r="AD76">
        <v>36.591700000000003</v>
      </c>
      <c r="AE76">
        <v>49.436556000000003</v>
      </c>
      <c r="AF76">
        <v>28.594000000000001</v>
      </c>
      <c r="AG76">
        <v>37.380000000000003</v>
      </c>
      <c r="AH76">
        <v>140.34540000000001</v>
      </c>
      <c r="AI76">
        <v>0</v>
      </c>
      <c r="AJ76">
        <v>0</v>
      </c>
      <c r="AK76">
        <v>0</v>
      </c>
      <c r="AL76">
        <v>72.043999999999997</v>
      </c>
      <c r="AM76">
        <v>14.663</v>
      </c>
      <c r="AN76">
        <v>0.82259000000000004</v>
      </c>
      <c r="AO76">
        <v>27.635999999999999</v>
      </c>
      <c r="AP76">
        <v>10.247999999999999</v>
      </c>
      <c r="AQ76">
        <v>62.244</v>
      </c>
      <c r="AR76">
        <v>28.704000000000001</v>
      </c>
      <c r="AS76">
        <v>22.868400000000001</v>
      </c>
      <c r="AT76">
        <v>10.382400000000001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</v>
      </c>
      <c r="BA76">
        <f t="shared" si="4"/>
        <v>2713.4189400000005</v>
      </c>
      <c r="BD76">
        <v>25.2</v>
      </c>
      <c r="BE76">
        <v>7.44</v>
      </c>
      <c r="BF76">
        <v>2.38</v>
      </c>
      <c r="BG76">
        <v>1.92</v>
      </c>
      <c r="BH76">
        <v>5.58</v>
      </c>
      <c r="BI76">
        <v>4.6900000000000004</v>
      </c>
      <c r="BJ76">
        <v>3.21</v>
      </c>
      <c r="BK76">
        <v>3.66</v>
      </c>
      <c r="BL76">
        <v>0.87</v>
      </c>
      <c r="BM76">
        <v>0</v>
      </c>
      <c r="BN76">
        <v>0.49</v>
      </c>
      <c r="BO76">
        <v>15.81</v>
      </c>
      <c r="BP76">
        <v>3.89</v>
      </c>
      <c r="BQ76">
        <v>4.28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81</v>
      </c>
    </row>
    <row r="77" spans="1:75">
      <c r="A77" t="s">
        <v>119</v>
      </c>
      <c r="B77">
        <v>0</v>
      </c>
      <c r="C77">
        <v>35.700000000000003</v>
      </c>
      <c r="D77">
        <v>6.8250000000000002</v>
      </c>
      <c r="E77">
        <v>0</v>
      </c>
      <c r="F77">
        <v>53.213999999999999</v>
      </c>
      <c r="G77">
        <v>16.29</v>
      </c>
      <c r="H77">
        <v>0</v>
      </c>
      <c r="I77">
        <v>58.088000000000001</v>
      </c>
      <c r="J77">
        <v>2.1920000000000002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132.75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275.625</v>
      </c>
      <c r="V77">
        <v>20.731850000000001</v>
      </c>
      <c r="W77">
        <v>147.515625</v>
      </c>
      <c r="X77">
        <v>0</v>
      </c>
      <c r="Y77">
        <v>0</v>
      </c>
      <c r="Z77">
        <v>6.6</v>
      </c>
      <c r="AA77">
        <v>42.14808</v>
      </c>
      <c r="AB77">
        <v>26.34008</v>
      </c>
      <c r="AC77">
        <v>29.033519999999999</v>
      </c>
      <c r="AD77">
        <v>36.591700000000003</v>
      </c>
      <c r="AE77">
        <v>49.436556000000003</v>
      </c>
      <c r="AF77">
        <v>28.594000000000001</v>
      </c>
      <c r="AG77">
        <v>37.380000000000003</v>
      </c>
      <c r="AH77">
        <v>140.34540000000001</v>
      </c>
      <c r="AI77">
        <v>3.1825000000000001</v>
      </c>
      <c r="AJ77">
        <v>0</v>
      </c>
      <c r="AK77">
        <v>0</v>
      </c>
      <c r="AL77">
        <v>72.043999999999997</v>
      </c>
      <c r="AM77">
        <v>15.836040000000001</v>
      </c>
      <c r="AN77">
        <v>0.82259000000000004</v>
      </c>
      <c r="AO77">
        <v>27.635999999999999</v>
      </c>
      <c r="AP77">
        <v>9.4794</v>
      </c>
      <c r="AQ77">
        <v>62.244</v>
      </c>
      <c r="AR77">
        <v>28.704000000000001</v>
      </c>
      <c r="AS77">
        <v>22.868400000000001</v>
      </c>
      <c r="AT77">
        <v>10.382400000000001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81.06</v>
      </c>
      <c r="BA77">
        <f t="shared" si="4"/>
        <v>2726.7437200000004</v>
      </c>
      <c r="BD77">
        <v>25.2</v>
      </c>
      <c r="BE77">
        <v>7.44</v>
      </c>
      <c r="BF77">
        <v>2.38</v>
      </c>
      <c r="BG77">
        <v>1.92</v>
      </c>
      <c r="BH77">
        <v>5.64</v>
      </c>
      <c r="BI77">
        <v>4.6900000000000004</v>
      </c>
      <c r="BJ77">
        <v>3.21</v>
      </c>
      <c r="BK77">
        <v>3.66</v>
      </c>
      <c r="BL77">
        <v>0.87</v>
      </c>
      <c r="BM77">
        <v>0</v>
      </c>
      <c r="BN77">
        <v>0.49</v>
      </c>
      <c r="BO77">
        <v>15.81</v>
      </c>
      <c r="BP77">
        <v>3.89</v>
      </c>
      <c r="BQ77">
        <v>4.28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81.06</v>
      </c>
    </row>
    <row r="78" spans="1:75">
      <c r="A78" t="s">
        <v>120</v>
      </c>
      <c r="B78">
        <v>0</v>
      </c>
      <c r="C78">
        <v>35.700000000000003</v>
      </c>
      <c r="D78">
        <v>6.8250000000000002</v>
      </c>
      <c r="E78">
        <v>0</v>
      </c>
      <c r="F78">
        <v>53.213999999999999</v>
      </c>
      <c r="G78">
        <v>16.29</v>
      </c>
      <c r="H78">
        <v>0</v>
      </c>
      <c r="I78">
        <v>58.088000000000001</v>
      </c>
      <c r="J78">
        <v>2.1920000000000002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132.75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275.625</v>
      </c>
      <c r="V78">
        <v>20.731850000000001</v>
      </c>
      <c r="W78">
        <v>147.515625</v>
      </c>
      <c r="X78">
        <v>0</v>
      </c>
      <c r="Y78">
        <v>0</v>
      </c>
      <c r="Z78">
        <v>6.6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28.594000000000001</v>
      </c>
      <c r="AG78">
        <v>37.380000000000003</v>
      </c>
      <c r="AH78">
        <v>140.34540000000001</v>
      </c>
      <c r="AI78">
        <v>7.6379999999999999</v>
      </c>
      <c r="AJ78">
        <v>0</v>
      </c>
      <c r="AK78">
        <v>0</v>
      </c>
      <c r="AL78">
        <v>72.043999999999997</v>
      </c>
      <c r="AM78">
        <v>15.836040000000001</v>
      </c>
      <c r="AN78">
        <v>0.82259000000000004</v>
      </c>
      <c r="AO78">
        <v>27.635999999999999</v>
      </c>
      <c r="AP78">
        <v>9.4794</v>
      </c>
      <c r="AQ78">
        <v>62.244</v>
      </c>
      <c r="AR78">
        <v>33.119999999999997</v>
      </c>
      <c r="AS78">
        <v>22.868400000000001</v>
      </c>
      <c r="AT78">
        <v>10.382400000000001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80.94</v>
      </c>
      <c r="BA78">
        <f t="shared" si="4"/>
        <v>2748.6945480000004</v>
      </c>
      <c r="BD78">
        <v>25.2</v>
      </c>
      <c r="BE78">
        <v>7.44</v>
      </c>
      <c r="BF78">
        <v>2.2599999999999998</v>
      </c>
      <c r="BG78">
        <v>1.92</v>
      </c>
      <c r="BH78">
        <v>5.64</v>
      </c>
      <c r="BI78">
        <v>4.6900000000000004</v>
      </c>
      <c r="BJ78">
        <v>3.21</v>
      </c>
      <c r="BK78">
        <v>3.66</v>
      </c>
      <c r="BL78">
        <v>0.87</v>
      </c>
      <c r="BM78">
        <v>0</v>
      </c>
      <c r="BN78">
        <v>0.49</v>
      </c>
      <c r="BO78">
        <v>15.81</v>
      </c>
      <c r="BP78">
        <v>3.89</v>
      </c>
      <c r="BQ78">
        <v>4.28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80.94</v>
      </c>
    </row>
    <row r="79" spans="1:75">
      <c r="A79" t="s">
        <v>121</v>
      </c>
      <c r="B79">
        <v>0</v>
      </c>
      <c r="C79">
        <v>35.700000000000003</v>
      </c>
      <c r="D79">
        <v>6.8250000000000002</v>
      </c>
      <c r="E79">
        <v>0</v>
      </c>
      <c r="F79">
        <v>53.213999999999999</v>
      </c>
      <c r="G79">
        <v>16.29</v>
      </c>
      <c r="H79">
        <v>0</v>
      </c>
      <c r="I79">
        <v>58.088000000000001</v>
      </c>
      <c r="J79">
        <v>2.1920000000000002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132.75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275.625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52.089799999999997</v>
      </c>
      <c r="AF79">
        <v>30.171600000000002</v>
      </c>
      <c r="AG79">
        <v>37.380000000000003</v>
      </c>
      <c r="AH79">
        <v>140.34540000000001</v>
      </c>
      <c r="AI79">
        <v>15.276</v>
      </c>
      <c r="AJ79">
        <v>0</v>
      </c>
      <c r="AK79">
        <v>0</v>
      </c>
      <c r="AL79">
        <v>83.664000000000001</v>
      </c>
      <c r="AM79">
        <v>15.836040000000001</v>
      </c>
      <c r="AN79">
        <v>0.80345999999999995</v>
      </c>
      <c r="AO79">
        <v>27.635999999999999</v>
      </c>
      <c r="AP79">
        <v>9.4794</v>
      </c>
      <c r="AQ79">
        <v>62.244</v>
      </c>
      <c r="AR79">
        <v>33.119999999999997</v>
      </c>
      <c r="AS79">
        <v>21.523199999999999</v>
      </c>
      <c r="AT79">
        <v>8.7344000000000008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</v>
      </c>
      <c r="BA79">
        <f t="shared" si="4"/>
        <v>2782.2924620000008</v>
      </c>
      <c r="BD79">
        <v>25.2</v>
      </c>
      <c r="BE79">
        <v>7.44</v>
      </c>
      <c r="BF79">
        <v>2.3199999999999998</v>
      </c>
      <c r="BG79">
        <v>1.92</v>
      </c>
      <c r="BH79">
        <v>5.64</v>
      </c>
      <c r="BI79">
        <v>4.6900000000000004</v>
      </c>
      <c r="BJ79">
        <v>3.21</v>
      </c>
      <c r="BK79">
        <v>3.66</v>
      </c>
      <c r="BL79">
        <v>0.87</v>
      </c>
      <c r="BM79">
        <v>0</v>
      </c>
      <c r="BN79">
        <v>0.49</v>
      </c>
      <c r="BO79">
        <v>15.81</v>
      </c>
      <c r="BP79">
        <v>3.89</v>
      </c>
      <c r="BQ79">
        <v>4.28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81</v>
      </c>
    </row>
    <row r="80" spans="1:75">
      <c r="A80" t="s">
        <v>122</v>
      </c>
      <c r="B80">
        <v>0</v>
      </c>
      <c r="C80">
        <v>35.700000000000003</v>
      </c>
      <c r="D80">
        <v>6.8250000000000002</v>
      </c>
      <c r="E80">
        <v>0</v>
      </c>
      <c r="F80">
        <v>53.213999999999999</v>
      </c>
      <c r="G80">
        <v>16.29</v>
      </c>
      <c r="H80">
        <v>0</v>
      </c>
      <c r="I80">
        <v>58.088000000000001</v>
      </c>
      <c r="J80">
        <v>2.1920000000000002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132.75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275.625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52.089799999999997</v>
      </c>
      <c r="AF80">
        <v>30.171600000000002</v>
      </c>
      <c r="AG80">
        <v>37.380000000000003</v>
      </c>
      <c r="AH80">
        <v>140.34540000000001</v>
      </c>
      <c r="AI80">
        <v>48.883200000000002</v>
      </c>
      <c r="AJ80">
        <v>0</v>
      </c>
      <c r="AK80">
        <v>0</v>
      </c>
      <c r="AL80">
        <v>83.664000000000001</v>
      </c>
      <c r="AM80">
        <v>15.836040000000001</v>
      </c>
      <c r="AN80">
        <v>0.80345999999999995</v>
      </c>
      <c r="AO80">
        <v>27.635999999999999</v>
      </c>
      <c r="AP80">
        <v>9.4794</v>
      </c>
      <c r="AQ80">
        <v>62.244</v>
      </c>
      <c r="AR80">
        <v>33.119999999999997</v>
      </c>
      <c r="AS80">
        <v>21.523199999999999</v>
      </c>
      <c r="AT80">
        <v>8.7344000000000008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</v>
      </c>
      <c r="BA80">
        <f t="shared" si="4"/>
        <v>2815.8996620000012</v>
      </c>
      <c r="BD80">
        <v>25.2</v>
      </c>
      <c r="BE80">
        <v>7.44</v>
      </c>
      <c r="BF80">
        <v>2.3199999999999998</v>
      </c>
      <c r="BG80">
        <v>1.92</v>
      </c>
      <c r="BH80">
        <v>5.64</v>
      </c>
      <c r="BI80">
        <v>4.6900000000000004</v>
      </c>
      <c r="BJ80">
        <v>3.21</v>
      </c>
      <c r="BK80">
        <v>3.66</v>
      </c>
      <c r="BL80">
        <v>0.87</v>
      </c>
      <c r="BM80">
        <v>0</v>
      </c>
      <c r="BN80">
        <v>0.49</v>
      </c>
      <c r="BO80">
        <v>15.81</v>
      </c>
      <c r="BP80">
        <v>3.89</v>
      </c>
      <c r="BQ80">
        <v>4.28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81</v>
      </c>
    </row>
    <row r="81" spans="1:75">
      <c r="A81" t="s">
        <v>123</v>
      </c>
      <c r="B81">
        <v>0</v>
      </c>
      <c r="C81">
        <v>35.700000000000003</v>
      </c>
      <c r="D81">
        <v>6.8250000000000002</v>
      </c>
      <c r="E81">
        <v>0</v>
      </c>
      <c r="F81">
        <v>53.213999999999999</v>
      </c>
      <c r="G81">
        <v>16.29</v>
      </c>
      <c r="H81">
        <v>0</v>
      </c>
      <c r="I81">
        <v>58.088000000000001</v>
      </c>
      <c r="J81">
        <v>2.1920000000000002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132.75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275.625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52.089799999999997</v>
      </c>
      <c r="AF81">
        <v>30.171600000000002</v>
      </c>
      <c r="AG81">
        <v>37.380000000000003</v>
      </c>
      <c r="AH81">
        <v>140.34540000000001</v>
      </c>
      <c r="AI81">
        <v>48.883200000000002</v>
      </c>
      <c r="AJ81">
        <v>0</v>
      </c>
      <c r="AK81">
        <v>0</v>
      </c>
      <c r="AL81">
        <v>83.664000000000001</v>
      </c>
      <c r="AM81">
        <v>15.836040000000001</v>
      </c>
      <c r="AN81">
        <v>0.80345999999999995</v>
      </c>
      <c r="AO81">
        <v>27.93</v>
      </c>
      <c r="AP81">
        <v>9.4794</v>
      </c>
      <c r="AQ81">
        <v>62.244</v>
      </c>
      <c r="AR81">
        <v>33.119999999999997</v>
      </c>
      <c r="AS81">
        <v>21.523199999999999</v>
      </c>
      <c r="AT81">
        <v>8.7344000000000008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81.06</v>
      </c>
      <c r="BA81">
        <f t="shared" si="4"/>
        <v>2816.253662000001</v>
      </c>
      <c r="BD81">
        <v>25.2</v>
      </c>
      <c r="BE81">
        <v>7.44</v>
      </c>
      <c r="BF81">
        <v>2.3199999999999998</v>
      </c>
      <c r="BG81">
        <v>1.92</v>
      </c>
      <c r="BH81">
        <v>5.7</v>
      </c>
      <c r="BI81">
        <v>4.6900000000000004</v>
      </c>
      <c r="BJ81">
        <v>3.21</v>
      </c>
      <c r="BK81">
        <v>3.66</v>
      </c>
      <c r="BL81">
        <v>0.87</v>
      </c>
      <c r="BM81">
        <v>0</v>
      </c>
      <c r="BN81">
        <v>0.49</v>
      </c>
      <c r="BO81">
        <v>15.81</v>
      </c>
      <c r="BP81">
        <v>3.89</v>
      </c>
      <c r="BQ81">
        <v>4.28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81.06</v>
      </c>
    </row>
    <row r="82" spans="1:75">
      <c r="A82" t="s">
        <v>124</v>
      </c>
      <c r="B82">
        <v>0</v>
      </c>
      <c r="C82">
        <v>35.700000000000003</v>
      </c>
      <c r="D82">
        <v>6.8250000000000002</v>
      </c>
      <c r="E82">
        <v>0</v>
      </c>
      <c r="F82">
        <v>53.213999999999999</v>
      </c>
      <c r="G82">
        <v>16.29</v>
      </c>
      <c r="H82">
        <v>0</v>
      </c>
      <c r="I82">
        <v>58.088000000000001</v>
      </c>
      <c r="J82">
        <v>2.1920000000000002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132.75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275.625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52.089799999999997</v>
      </c>
      <c r="AF82">
        <v>30.171600000000002</v>
      </c>
      <c r="AG82">
        <v>37.380000000000003</v>
      </c>
      <c r="AH82">
        <v>140.34540000000001</v>
      </c>
      <c r="AI82">
        <v>48.883200000000002</v>
      </c>
      <c r="AJ82">
        <v>0</v>
      </c>
      <c r="AK82">
        <v>0</v>
      </c>
      <c r="AL82">
        <v>83.664000000000001</v>
      </c>
      <c r="AM82">
        <v>15.836040000000001</v>
      </c>
      <c r="AN82">
        <v>0.80345999999999995</v>
      </c>
      <c r="AO82">
        <v>27.93</v>
      </c>
      <c r="AP82">
        <v>9.4794</v>
      </c>
      <c r="AQ82">
        <v>62.244</v>
      </c>
      <c r="AR82">
        <v>33.119999999999997</v>
      </c>
      <c r="AS82">
        <v>21.523199999999999</v>
      </c>
      <c r="AT82">
        <v>8.7344000000000008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81.06</v>
      </c>
      <c r="BA82">
        <f t="shared" si="4"/>
        <v>2816.253662000001</v>
      </c>
      <c r="BD82">
        <v>25.2</v>
      </c>
      <c r="BE82">
        <v>7.44</v>
      </c>
      <c r="BF82">
        <v>2.3199999999999998</v>
      </c>
      <c r="BG82">
        <v>1.92</v>
      </c>
      <c r="BH82">
        <v>5.7</v>
      </c>
      <c r="BI82">
        <v>4.6900000000000004</v>
      </c>
      <c r="BJ82">
        <v>3.21</v>
      </c>
      <c r="BK82">
        <v>3.66</v>
      </c>
      <c r="BL82">
        <v>0.87</v>
      </c>
      <c r="BM82">
        <v>0</v>
      </c>
      <c r="BN82">
        <v>0.49</v>
      </c>
      <c r="BO82">
        <v>15.81</v>
      </c>
      <c r="BP82">
        <v>3.89</v>
      </c>
      <c r="BQ82">
        <v>4.28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81.06</v>
      </c>
    </row>
    <row r="83" spans="1:75">
      <c r="A83" t="s">
        <v>125</v>
      </c>
      <c r="B83">
        <v>0</v>
      </c>
      <c r="C83">
        <v>35.700000000000003</v>
      </c>
      <c r="D83">
        <v>6.8250000000000002</v>
      </c>
      <c r="E83">
        <v>0</v>
      </c>
      <c r="F83">
        <v>53.213999999999999</v>
      </c>
      <c r="G83">
        <v>16.29</v>
      </c>
      <c r="H83">
        <v>0</v>
      </c>
      <c r="I83">
        <v>58.088000000000001</v>
      </c>
      <c r="J83">
        <v>2.1920000000000002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132.75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275.625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52.089799999999997</v>
      </c>
      <c r="AF83">
        <v>30.171600000000002</v>
      </c>
      <c r="AG83">
        <v>37.380000000000003</v>
      </c>
      <c r="AH83">
        <v>140.34540000000001</v>
      </c>
      <c r="AI83">
        <v>48.883200000000002</v>
      </c>
      <c r="AJ83">
        <v>0</v>
      </c>
      <c r="AK83">
        <v>0</v>
      </c>
      <c r="AL83">
        <v>83.664000000000001</v>
      </c>
      <c r="AM83">
        <v>15.836040000000001</v>
      </c>
      <c r="AN83">
        <v>0.80345999999999995</v>
      </c>
      <c r="AO83">
        <v>27.93</v>
      </c>
      <c r="AP83">
        <v>10.247999999999999</v>
      </c>
      <c r="AQ83">
        <v>62.244</v>
      </c>
      <c r="AR83">
        <v>39.744</v>
      </c>
      <c r="AS83">
        <v>24.2136</v>
      </c>
      <c r="AT83">
        <v>8.7344000000000008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81.690000000000012</v>
      </c>
      <c r="BA83">
        <f t="shared" si="4"/>
        <v>2826.9666620000012</v>
      </c>
      <c r="BD83">
        <v>25.2</v>
      </c>
      <c r="BE83">
        <v>7.44</v>
      </c>
      <c r="BF83">
        <v>2.38</v>
      </c>
      <c r="BG83">
        <v>1.92</v>
      </c>
      <c r="BH83">
        <v>5.7</v>
      </c>
      <c r="BI83">
        <v>5.26</v>
      </c>
      <c r="BJ83">
        <v>3.21</v>
      </c>
      <c r="BK83">
        <v>3.66</v>
      </c>
      <c r="BL83">
        <v>0.87</v>
      </c>
      <c r="BM83">
        <v>0</v>
      </c>
      <c r="BN83">
        <v>0.49</v>
      </c>
      <c r="BO83">
        <v>15.81</v>
      </c>
      <c r="BP83">
        <v>3.89</v>
      </c>
      <c r="BQ83">
        <v>4.28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81.690000000000012</v>
      </c>
    </row>
    <row r="84" spans="1:75">
      <c r="A84" t="s">
        <v>126</v>
      </c>
      <c r="B84">
        <v>0</v>
      </c>
      <c r="C84">
        <v>35.700000000000003</v>
      </c>
      <c r="D84">
        <v>6.8250000000000002</v>
      </c>
      <c r="E84">
        <v>0</v>
      </c>
      <c r="F84">
        <v>53.213999999999999</v>
      </c>
      <c r="G84">
        <v>16.29</v>
      </c>
      <c r="H84">
        <v>0</v>
      </c>
      <c r="I84">
        <v>58.088000000000001</v>
      </c>
      <c r="J84">
        <v>2.1920000000000002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132.75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275.625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52.089799999999997</v>
      </c>
      <c r="AF84">
        <v>30.171600000000002</v>
      </c>
      <c r="AG84">
        <v>37.380000000000003</v>
      </c>
      <c r="AH84">
        <v>140.34540000000001</v>
      </c>
      <c r="AI84">
        <v>48.883200000000002</v>
      </c>
      <c r="AJ84">
        <v>0</v>
      </c>
      <c r="AK84">
        <v>0</v>
      </c>
      <c r="AL84">
        <v>83.664000000000001</v>
      </c>
      <c r="AM84">
        <v>15.836040000000001</v>
      </c>
      <c r="AN84">
        <v>0.80345999999999995</v>
      </c>
      <c r="AO84">
        <v>27.93</v>
      </c>
      <c r="AP84">
        <v>10.247999999999999</v>
      </c>
      <c r="AQ84">
        <v>62.244</v>
      </c>
      <c r="AR84">
        <v>39.744</v>
      </c>
      <c r="AS84">
        <v>24.2136</v>
      </c>
      <c r="AT84">
        <v>8.7344000000000008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82.110000000000014</v>
      </c>
      <c r="BA84">
        <f t="shared" si="4"/>
        <v>2827.3866620000013</v>
      </c>
      <c r="BD84">
        <v>25.2</v>
      </c>
      <c r="BE84">
        <v>7.44</v>
      </c>
      <c r="BF84">
        <v>2.3199999999999998</v>
      </c>
      <c r="BG84">
        <v>1.92</v>
      </c>
      <c r="BH84">
        <v>5.7</v>
      </c>
      <c r="BI84">
        <v>5.74</v>
      </c>
      <c r="BJ84">
        <v>3.21</v>
      </c>
      <c r="BK84">
        <v>3.66</v>
      </c>
      <c r="BL84">
        <v>0.87</v>
      </c>
      <c r="BM84">
        <v>0</v>
      </c>
      <c r="BN84">
        <v>0.49</v>
      </c>
      <c r="BO84">
        <v>15.81</v>
      </c>
      <c r="BP84">
        <v>3.89</v>
      </c>
      <c r="BQ84">
        <v>4.28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82.110000000000014</v>
      </c>
    </row>
    <row r="85" spans="1:75">
      <c r="A85" t="s">
        <v>127</v>
      </c>
      <c r="B85">
        <v>0</v>
      </c>
      <c r="C85">
        <v>35.700000000000003</v>
      </c>
      <c r="D85">
        <v>6.8250000000000002</v>
      </c>
      <c r="E85">
        <v>0</v>
      </c>
      <c r="F85">
        <v>53.213999999999999</v>
      </c>
      <c r="G85">
        <v>16.29</v>
      </c>
      <c r="H85">
        <v>0</v>
      </c>
      <c r="I85">
        <v>58.088000000000001</v>
      </c>
      <c r="J85">
        <v>2.1920000000000002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132.75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275.625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52.089799999999997</v>
      </c>
      <c r="AF85">
        <v>30.171600000000002</v>
      </c>
      <c r="AG85">
        <v>37.380000000000003</v>
      </c>
      <c r="AH85">
        <v>140.34540000000001</v>
      </c>
      <c r="AI85">
        <v>48.883200000000002</v>
      </c>
      <c r="AJ85">
        <v>0</v>
      </c>
      <c r="AK85">
        <v>0</v>
      </c>
      <c r="AL85">
        <v>72.043999999999997</v>
      </c>
      <c r="AM85">
        <v>15.836040000000001</v>
      </c>
      <c r="AN85">
        <v>0.80345999999999995</v>
      </c>
      <c r="AO85">
        <v>27.93</v>
      </c>
      <c r="AP85">
        <v>10.247999999999999</v>
      </c>
      <c r="AQ85">
        <v>62.244</v>
      </c>
      <c r="AR85">
        <v>39.744</v>
      </c>
      <c r="AS85">
        <v>24.2136</v>
      </c>
      <c r="AT85">
        <v>8.7344000000000008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81.750000000000014</v>
      </c>
      <c r="BA85">
        <f t="shared" si="4"/>
        <v>2815.4066620000008</v>
      </c>
      <c r="BD85">
        <v>25.2</v>
      </c>
      <c r="BE85">
        <v>7.44</v>
      </c>
      <c r="BF85">
        <v>2.38</v>
      </c>
      <c r="BG85">
        <v>1.92</v>
      </c>
      <c r="BH85">
        <v>5.7</v>
      </c>
      <c r="BI85">
        <v>5.74</v>
      </c>
      <c r="BJ85">
        <v>3.21</v>
      </c>
      <c r="BK85">
        <v>3.66</v>
      </c>
      <c r="BL85">
        <v>0.87</v>
      </c>
      <c r="BM85">
        <v>0</v>
      </c>
      <c r="BN85">
        <v>0.49</v>
      </c>
      <c r="BO85">
        <v>15.39</v>
      </c>
      <c r="BP85">
        <v>3.89</v>
      </c>
      <c r="BQ85">
        <v>4.28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81.750000000000014</v>
      </c>
    </row>
    <row r="86" spans="1:75">
      <c r="A86" t="s">
        <v>128</v>
      </c>
      <c r="B86">
        <v>0</v>
      </c>
      <c r="C86">
        <v>35.700000000000003</v>
      </c>
      <c r="D86">
        <v>6.8250000000000002</v>
      </c>
      <c r="E86">
        <v>0</v>
      </c>
      <c r="F86">
        <v>53.213999999999999</v>
      </c>
      <c r="G86">
        <v>16.29</v>
      </c>
      <c r="H86">
        <v>0</v>
      </c>
      <c r="I86">
        <v>58.088000000000001</v>
      </c>
      <c r="J86">
        <v>2.1920000000000002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132.75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275.625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52.089799999999997</v>
      </c>
      <c r="AF86">
        <v>30.171600000000002</v>
      </c>
      <c r="AG86">
        <v>37.380000000000003</v>
      </c>
      <c r="AH86">
        <v>140.34540000000001</v>
      </c>
      <c r="AI86">
        <v>15.276</v>
      </c>
      <c r="AJ86">
        <v>0</v>
      </c>
      <c r="AK86">
        <v>0</v>
      </c>
      <c r="AL86">
        <v>72.043999999999997</v>
      </c>
      <c r="AM86">
        <v>15.836040000000001</v>
      </c>
      <c r="AN86">
        <v>0.80345999999999995</v>
      </c>
      <c r="AO86">
        <v>27.93</v>
      </c>
      <c r="AP86">
        <v>10.247999999999999</v>
      </c>
      <c r="AQ86">
        <v>62.244</v>
      </c>
      <c r="AR86">
        <v>39.744</v>
      </c>
      <c r="AS86">
        <v>24.2136</v>
      </c>
      <c r="AT86">
        <v>8.7344000000000008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82.27000000000001</v>
      </c>
      <c r="BA86">
        <f t="shared" si="4"/>
        <v>2782.3194620000004</v>
      </c>
      <c r="BD86">
        <v>25.2</v>
      </c>
      <c r="BE86">
        <v>7.44</v>
      </c>
      <c r="BF86">
        <v>2.38</v>
      </c>
      <c r="BG86">
        <v>1.92</v>
      </c>
      <c r="BH86">
        <v>5.7</v>
      </c>
      <c r="BI86">
        <v>6.26</v>
      </c>
      <c r="BJ86">
        <v>3.21</v>
      </c>
      <c r="BK86">
        <v>3.66</v>
      </c>
      <c r="BL86">
        <v>0.87</v>
      </c>
      <c r="BM86">
        <v>0</v>
      </c>
      <c r="BN86">
        <v>0.49</v>
      </c>
      <c r="BO86">
        <v>15.39</v>
      </c>
      <c r="BP86">
        <v>3.89</v>
      </c>
      <c r="BQ86">
        <v>4.28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82.27000000000001</v>
      </c>
    </row>
    <row r="87" spans="1:75">
      <c r="A87" t="s">
        <v>129</v>
      </c>
      <c r="B87">
        <v>0</v>
      </c>
      <c r="C87">
        <v>35.700000000000003</v>
      </c>
      <c r="D87">
        <v>6.8250000000000002</v>
      </c>
      <c r="E87">
        <v>0</v>
      </c>
      <c r="F87">
        <v>53.213999999999999</v>
      </c>
      <c r="G87">
        <v>16.29</v>
      </c>
      <c r="H87">
        <v>0</v>
      </c>
      <c r="I87">
        <v>58.088000000000001</v>
      </c>
      <c r="J87">
        <v>2.74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132.75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275.625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28.594000000000001</v>
      </c>
      <c r="AG87">
        <v>37.380000000000003</v>
      </c>
      <c r="AH87">
        <v>140.34540000000001</v>
      </c>
      <c r="AI87">
        <v>14.003</v>
      </c>
      <c r="AJ87">
        <v>0</v>
      </c>
      <c r="AK87">
        <v>0</v>
      </c>
      <c r="AL87">
        <v>72.043999999999997</v>
      </c>
      <c r="AM87">
        <v>13.33</v>
      </c>
      <c r="AN87">
        <v>0.80345999999999995</v>
      </c>
      <c r="AO87">
        <v>27.93</v>
      </c>
      <c r="AP87">
        <v>10.504200000000001</v>
      </c>
      <c r="AQ87">
        <v>62.244</v>
      </c>
      <c r="AR87">
        <v>33.119999999999997</v>
      </c>
      <c r="AS87">
        <v>25.558800000000002</v>
      </c>
      <c r="AT87">
        <v>8.7344000000000008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81.97</v>
      </c>
      <c r="BA87">
        <f t="shared" si="4"/>
        <v>2753.1735779999995</v>
      </c>
      <c r="BD87">
        <v>25.2</v>
      </c>
      <c r="BE87">
        <v>7.44</v>
      </c>
      <c r="BF87">
        <v>2.08</v>
      </c>
      <c r="BG87">
        <v>1.92</v>
      </c>
      <c r="BH87">
        <v>5.7</v>
      </c>
      <c r="BI87">
        <v>6.26</v>
      </c>
      <c r="BJ87">
        <v>3.21</v>
      </c>
      <c r="BK87">
        <v>3.66</v>
      </c>
      <c r="BL87">
        <v>0.87</v>
      </c>
      <c r="BM87">
        <v>0</v>
      </c>
      <c r="BN87">
        <v>0.49</v>
      </c>
      <c r="BO87">
        <v>15.39</v>
      </c>
      <c r="BP87">
        <v>3.89</v>
      </c>
      <c r="BQ87">
        <v>4.28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81.97</v>
      </c>
    </row>
    <row r="88" spans="1:75">
      <c r="A88" t="s">
        <v>130</v>
      </c>
      <c r="B88">
        <v>0</v>
      </c>
      <c r="C88">
        <v>35.700000000000003</v>
      </c>
      <c r="D88">
        <v>6.8250000000000002</v>
      </c>
      <c r="E88">
        <v>0</v>
      </c>
      <c r="F88">
        <v>53.213999999999999</v>
      </c>
      <c r="G88">
        <v>16.29</v>
      </c>
      <c r="H88">
        <v>0</v>
      </c>
      <c r="I88">
        <v>58.088000000000001</v>
      </c>
      <c r="J88">
        <v>2.74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132.75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275.625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28.594000000000001</v>
      </c>
      <c r="AG88">
        <v>37.380000000000003</v>
      </c>
      <c r="AH88">
        <v>140.34540000000001</v>
      </c>
      <c r="AI88">
        <v>14.003</v>
      </c>
      <c r="AJ88">
        <v>0</v>
      </c>
      <c r="AK88">
        <v>0</v>
      </c>
      <c r="AL88">
        <v>72.043999999999997</v>
      </c>
      <c r="AM88">
        <v>13.33</v>
      </c>
      <c r="AN88">
        <v>0.80345999999999995</v>
      </c>
      <c r="AO88">
        <v>27.93</v>
      </c>
      <c r="AP88">
        <v>11.529</v>
      </c>
      <c r="AQ88">
        <v>62.244</v>
      </c>
      <c r="AR88">
        <v>33.119999999999997</v>
      </c>
      <c r="AS88">
        <v>25.558800000000002</v>
      </c>
      <c r="AT88">
        <v>8.7344000000000008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82.750000000000014</v>
      </c>
      <c r="BA88">
        <f t="shared" si="4"/>
        <v>2754.9783779999998</v>
      </c>
      <c r="BD88">
        <v>25.2</v>
      </c>
      <c r="BE88">
        <v>7.44</v>
      </c>
      <c r="BF88">
        <v>2.38</v>
      </c>
      <c r="BG88">
        <v>1.92</v>
      </c>
      <c r="BH88">
        <v>5.7</v>
      </c>
      <c r="BI88">
        <v>6.74</v>
      </c>
      <c r="BJ88">
        <v>3.21</v>
      </c>
      <c r="BK88">
        <v>3.66</v>
      </c>
      <c r="BL88">
        <v>0.87</v>
      </c>
      <c r="BM88">
        <v>0</v>
      </c>
      <c r="BN88">
        <v>0.49</v>
      </c>
      <c r="BO88">
        <v>15.39</v>
      </c>
      <c r="BP88">
        <v>3.89</v>
      </c>
      <c r="BQ88">
        <v>4.28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82.750000000000014</v>
      </c>
    </row>
    <row r="89" spans="1:75">
      <c r="A89" t="s">
        <v>131</v>
      </c>
      <c r="B89">
        <v>0</v>
      </c>
      <c r="C89">
        <v>35.700000000000003</v>
      </c>
      <c r="D89">
        <v>6.8250000000000002</v>
      </c>
      <c r="E89">
        <v>0</v>
      </c>
      <c r="F89">
        <v>53.213999999999999</v>
      </c>
      <c r="G89">
        <v>16.29</v>
      </c>
      <c r="H89">
        <v>0</v>
      </c>
      <c r="I89">
        <v>58.088000000000001</v>
      </c>
      <c r="J89">
        <v>2.74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132.75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275.625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28.594000000000001</v>
      </c>
      <c r="AG89">
        <v>37.380000000000003</v>
      </c>
      <c r="AH89">
        <v>140.34540000000001</v>
      </c>
      <c r="AI89">
        <v>14.003</v>
      </c>
      <c r="AJ89">
        <v>0</v>
      </c>
      <c r="AK89">
        <v>0</v>
      </c>
      <c r="AL89">
        <v>72.043999999999997</v>
      </c>
      <c r="AM89">
        <v>13.33</v>
      </c>
      <c r="AN89">
        <v>0.80345999999999995</v>
      </c>
      <c r="AO89">
        <v>28.518000000000001</v>
      </c>
      <c r="AP89">
        <v>11.529</v>
      </c>
      <c r="AQ89">
        <v>62.244</v>
      </c>
      <c r="AR89">
        <v>33.119999999999997</v>
      </c>
      <c r="AS89">
        <v>25.558800000000002</v>
      </c>
      <c r="AT89">
        <v>8.7344000000000008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83.530000000000015</v>
      </c>
      <c r="BA89">
        <f t="shared" si="4"/>
        <v>2756.3463780000002</v>
      </c>
      <c r="BD89">
        <v>25.2</v>
      </c>
      <c r="BE89">
        <v>7.44</v>
      </c>
      <c r="BF89">
        <v>2.38</v>
      </c>
      <c r="BG89">
        <v>1.92</v>
      </c>
      <c r="BH89">
        <v>5.77</v>
      </c>
      <c r="BI89">
        <v>7.03</v>
      </c>
      <c r="BJ89">
        <v>3.21</v>
      </c>
      <c r="BK89">
        <v>3.66</v>
      </c>
      <c r="BL89">
        <v>0.87</v>
      </c>
      <c r="BM89">
        <v>0</v>
      </c>
      <c r="BN89">
        <v>0.49</v>
      </c>
      <c r="BO89">
        <v>15.81</v>
      </c>
      <c r="BP89">
        <v>3.89</v>
      </c>
      <c r="BQ89">
        <v>4.28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83.530000000000015</v>
      </c>
    </row>
    <row r="90" spans="1:75">
      <c r="A90" t="s">
        <v>132</v>
      </c>
      <c r="B90">
        <v>0</v>
      </c>
      <c r="C90">
        <v>35.700000000000003</v>
      </c>
      <c r="D90">
        <v>6.8250000000000002</v>
      </c>
      <c r="E90">
        <v>0</v>
      </c>
      <c r="F90">
        <v>53.213999999999999</v>
      </c>
      <c r="G90">
        <v>16.29</v>
      </c>
      <c r="H90">
        <v>0</v>
      </c>
      <c r="I90">
        <v>58.088000000000001</v>
      </c>
      <c r="J90">
        <v>2.74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132.75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275.625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28.594000000000001</v>
      </c>
      <c r="AG90">
        <v>37.380000000000003</v>
      </c>
      <c r="AH90">
        <v>140.34540000000001</v>
      </c>
      <c r="AI90">
        <v>14.003</v>
      </c>
      <c r="AJ90">
        <v>0</v>
      </c>
      <c r="AK90">
        <v>0</v>
      </c>
      <c r="AL90">
        <v>72.043999999999997</v>
      </c>
      <c r="AM90">
        <v>13.33</v>
      </c>
      <c r="AN90">
        <v>0.80345999999999995</v>
      </c>
      <c r="AO90">
        <v>28.518000000000001</v>
      </c>
      <c r="AP90">
        <v>11.529</v>
      </c>
      <c r="AQ90">
        <v>62.244</v>
      </c>
      <c r="AR90">
        <v>33.119999999999997</v>
      </c>
      <c r="AS90">
        <v>25.558800000000002</v>
      </c>
      <c r="AT90">
        <v>8.7344000000000008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83.530000000000015</v>
      </c>
      <c r="BA90">
        <f t="shared" si="4"/>
        <v>2756.3463780000002</v>
      </c>
      <c r="BD90">
        <v>25.2</v>
      </c>
      <c r="BE90">
        <v>7.44</v>
      </c>
      <c r="BF90">
        <v>2.38</v>
      </c>
      <c r="BG90">
        <v>1.92</v>
      </c>
      <c r="BH90">
        <v>5.77</v>
      </c>
      <c r="BI90">
        <v>7.03</v>
      </c>
      <c r="BJ90">
        <v>3.21</v>
      </c>
      <c r="BK90">
        <v>3.66</v>
      </c>
      <c r="BL90">
        <v>0.87</v>
      </c>
      <c r="BM90">
        <v>0</v>
      </c>
      <c r="BN90">
        <v>0.49</v>
      </c>
      <c r="BO90">
        <v>15.81</v>
      </c>
      <c r="BP90">
        <v>3.89</v>
      </c>
      <c r="BQ90">
        <v>4.28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83.530000000000015</v>
      </c>
    </row>
    <row r="91" spans="1:75">
      <c r="A91" t="s">
        <v>133</v>
      </c>
      <c r="B91">
        <v>0</v>
      </c>
      <c r="C91">
        <v>35.700000000000003</v>
      </c>
      <c r="D91">
        <v>6.8250000000000002</v>
      </c>
      <c r="E91">
        <v>0</v>
      </c>
      <c r="F91">
        <v>53.213999999999999</v>
      </c>
      <c r="G91">
        <v>16.29</v>
      </c>
      <c r="H91">
        <v>0</v>
      </c>
      <c r="I91">
        <v>58.088000000000001</v>
      </c>
      <c r="J91">
        <v>2.74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132.75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275.625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52.089799999999997</v>
      </c>
      <c r="AF91">
        <v>30.171600000000002</v>
      </c>
      <c r="AG91">
        <v>37.380000000000003</v>
      </c>
      <c r="AH91">
        <v>140.34540000000001</v>
      </c>
      <c r="AI91">
        <v>3.1825000000000001</v>
      </c>
      <c r="AJ91">
        <v>0</v>
      </c>
      <c r="AK91">
        <v>0</v>
      </c>
      <c r="AL91">
        <v>72.043999999999997</v>
      </c>
      <c r="AM91">
        <v>15.836040000000001</v>
      </c>
      <c r="AN91">
        <v>0.80345999999999995</v>
      </c>
      <c r="AO91">
        <v>28.518000000000001</v>
      </c>
      <c r="AP91">
        <v>11.529</v>
      </c>
      <c r="AQ91">
        <v>62.244</v>
      </c>
      <c r="AR91">
        <v>33.119999999999997</v>
      </c>
      <c r="AS91">
        <v>24.2136</v>
      </c>
      <c r="AT91">
        <v>8.7344000000000008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83.289999999999992</v>
      </c>
      <c r="BA91">
        <f t="shared" si="4"/>
        <v>2767.0389620000005</v>
      </c>
      <c r="BD91">
        <v>24.07</v>
      </c>
      <c r="BE91">
        <v>7.63</v>
      </c>
      <c r="BF91">
        <v>2.2400000000000002</v>
      </c>
      <c r="BG91">
        <v>1.98</v>
      </c>
      <c r="BH91">
        <v>5.77</v>
      </c>
      <c r="BI91">
        <v>7.17</v>
      </c>
      <c r="BJ91">
        <v>3.11</v>
      </c>
      <c r="BK91">
        <v>3.75</v>
      </c>
      <c r="BL91">
        <v>0.94</v>
      </c>
      <c r="BM91">
        <v>0</v>
      </c>
      <c r="BN91">
        <v>0.5</v>
      </c>
      <c r="BO91">
        <v>16.2</v>
      </c>
      <c r="BP91">
        <v>3.98</v>
      </c>
      <c r="BQ91">
        <v>4.41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83.289999999999992</v>
      </c>
    </row>
    <row r="92" spans="1:75">
      <c r="A92" t="s">
        <v>134</v>
      </c>
      <c r="B92">
        <v>0</v>
      </c>
      <c r="C92">
        <v>35.700000000000003</v>
      </c>
      <c r="D92">
        <v>6.8250000000000002</v>
      </c>
      <c r="E92">
        <v>0</v>
      </c>
      <c r="F92">
        <v>53.213999999999999</v>
      </c>
      <c r="G92">
        <v>16.29</v>
      </c>
      <c r="H92">
        <v>0</v>
      </c>
      <c r="I92">
        <v>58.088000000000001</v>
      </c>
      <c r="J92">
        <v>2.74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132.75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275.625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52.089799999999997</v>
      </c>
      <c r="AF92">
        <v>30.171600000000002</v>
      </c>
      <c r="AG92">
        <v>37.380000000000003</v>
      </c>
      <c r="AH92">
        <v>140.34540000000001</v>
      </c>
      <c r="AI92">
        <v>3.1825000000000001</v>
      </c>
      <c r="AJ92">
        <v>0</v>
      </c>
      <c r="AK92">
        <v>0</v>
      </c>
      <c r="AL92">
        <v>72.043999999999997</v>
      </c>
      <c r="AM92">
        <v>15.836040000000001</v>
      </c>
      <c r="AN92">
        <v>0.80345999999999995</v>
      </c>
      <c r="AO92">
        <v>28.518000000000001</v>
      </c>
      <c r="AP92">
        <v>11.529</v>
      </c>
      <c r="AQ92">
        <v>62.244</v>
      </c>
      <c r="AR92">
        <v>33.119999999999997</v>
      </c>
      <c r="AS92">
        <v>24.2136</v>
      </c>
      <c r="AT92">
        <v>8.7344000000000008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83.339999999999989</v>
      </c>
      <c r="BA92">
        <f t="shared" si="4"/>
        <v>2767.0889620000007</v>
      </c>
      <c r="BD92">
        <v>24.07</v>
      </c>
      <c r="BE92">
        <v>7.63</v>
      </c>
      <c r="BF92">
        <v>2.29</v>
      </c>
      <c r="BG92">
        <v>1.98</v>
      </c>
      <c r="BH92">
        <v>5.77</v>
      </c>
      <c r="BI92">
        <v>7.17</v>
      </c>
      <c r="BJ92">
        <v>3.11</v>
      </c>
      <c r="BK92">
        <v>3.75</v>
      </c>
      <c r="BL92">
        <v>0.94</v>
      </c>
      <c r="BM92">
        <v>0</v>
      </c>
      <c r="BN92">
        <v>0.5</v>
      </c>
      <c r="BO92">
        <v>16.2</v>
      </c>
      <c r="BP92">
        <v>3.98</v>
      </c>
      <c r="BQ92">
        <v>4.41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83.339999999999989</v>
      </c>
    </row>
    <row r="93" spans="1:75">
      <c r="A93" t="s">
        <v>135</v>
      </c>
      <c r="B93">
        <v>0</v>
      </c>
      <c r="C93">
        <v>35.700000000000003</v>
      </c>
      <c r="D93">
        <v>6.8250000000000002</v>
      </c>
      <c r="E93">
        <v>0</v>
      </c>
      <c r="F93">
        <v>53.213999999999999</v>
      </c>
      <c r="G93">
        <v>16.29</v>
      </c>
      <c r="H93">
        <v>0</v>
      </c>
      <c r="I93">
        <v>58.088000000000001</v>
      </c>
      <c r="J93">
        <v>2.74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132.75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275.625</v>
      </c>
      <c r="V93">
        <v>20.731850000000001</v>
      </c>
      <c r="W93">
        <v>147.515625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52.089799999999997</v>
      </c>
      <c r="AF93">
        <v>30.171600000000002</v>
      </c>
      <c r="AG93">
        <v>37.380000000000003</v>
      </c>
      <c r="AH93">
        <v>140.34540000000001</v>
      </c>
      <c r="AI93">
        <v>3.1825000000000001</v>
      </c>
      <c r="AJ93">
        <v>0</v>
      </c>
      <c r="AK93">
        <v>0</v>
      </c>
      <c r="AL93">
        <v>72.043999999999997</v>
      </c>
      <c r="AM93">
        <v>15.836040000000001</v>
      </c>
      <c r="AN93">
        <v>0.80345999999999995</v>
      </c>
      <c r="AO93">
        <v>28.518000000000001</v>
      </c>
      <c r="AP93">
        <v>11.529</v>
      </c>
      <c r="AQ93">
        <v>62.244</v>
      </c>
      <c r="AR93">
        <v>33.119999999999997</v>
      </c>
      <c r="AS93">
        <v>24.2136</v>
      </c>
      <c r="AT93">
        <v>8.7344000000000008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83.339999999999989</v>
      </c>
      <c r="BA93">
        <f t="shared" si="4"/>
        <v>2760.5351620000006</v>
      </c>
      <c r="BD93">
        <v>24.07</v>
      </c>
      <c r="BE93">
        <v>7.63</v>
      </c>
      <c r="BF93">
        <v>2.29</v>
      </c>
      <c r="BG93">
        <v>1.98</v>
      </c>
      <c r="BH93">
        <v>5.77</v>
      </c>
      <c r="BI93">
        <v>7.17</v>
      </c>
      <c r="BJ93">
        <v>3.11</v>
      </c>
      <c r="BK93">
        <v>3.75</v>
      </c>
      <c r="BL93">
        <v>0.94</v>
      </c>
      <c r="BM93">
        <v>0</v>
      </c>
      <c r="BN93">
        <v>0.5</v>
      </c>
      <c r="BO93">
        <v>16.2</v>
      </c>
      <c r="BP93">
        <v>3.98</v>
      </c>
      <c r="BQ93">
        <v>4.41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83.339999999999989</v>
      </c>
    </row>
    <row r="94" spans="1:75">
      <c r="A94" t="s">
        <v>136</v>
      </c>
      <c r="B94">
        <v>0</v>
      </c>
      <c r="C94">
        <v>35.700000000000003</v>
      </c>
      <c r="D94">
        <v>6.8250000000000002</v>
      </c>
      <c r="E94">
        <v>0</v>
      </c>
      <c r="F94">
        <v>53.213999999999999</v>
      </c>
      <c r="G94">
        <v>16.29</v>
      </c>
      <c r="H94">
        <v>0</v>
      </c>
      <c r="I94">
        <v>58.088000000000001</v>
      </c>
      <c r="J94">
        <v>2.74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132.75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275.625</v>
      </c>
      <c r="V94">
        <v>20.731850000000001</v>
      </c>
      <c r="W94">
        <v>147.515625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52.089799999999997</v>
      </c>
      <c r="AF94">
        <v>30.171600000000002</v>
      </c>
      <c r="AG94">
        <v>37.380000000000003</v>
      </c>
      <c r="AH94">
        <v>140.34540000000001</v>
      </c>
      <c r="AI94">
        <v>3.1825000000000001</v>
      </c>
      <c r="AJ94">
        <v>0</v>
      </c>
      <c r="AK94">
        <v>0</v>
      </c>
      <c r="AL94">
        <v>72.043999999999997</v>
      </c>
      <c r="AM94">
        <v>15.836040000000001</v>
      </c>
      <c r="AN94">
        <v>0.80345999999999995</v>
      </c>
      <c r="AO94">
        <v>28.518000000000001</v>
      </c>
      <c r="AP94">
        <v>11.529</v>
      </c>
      <c r="AQ94">
        <v>62.244</v>
      </c>
      <c r="AR94">
        <v>33.119999999999997</v>
      </c>
      <c r="AS94">
        <v>24.2136</v>
      </c>
      <c r="AT94">
        <v>8.7344000000000008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83.22999999999999</v>
      </c>
      <c r="BA94">
        <f t="shared" si="4"/>
        <v>2760.4251620000005</v>
      </c>
      <c r="BD94">
        <v>24.07</v>
      </c>
      <c r="BE94">
        <v>7.63</v>
      </c>
      <c r="BF94">
        <v>2.29</v>
      </c>
      <c r="BG94">
        <v>1.98</v>
      </c>
      <c r="BH94">
        <v>5.77</v>
      </c>
      <c r="BI94">
        <v>7.17</v>
      </c>
      <c r="BJ94">
        <v>3.11</v>
      </c>
      <c r="BK94">
        <v>3.67</v>
      </c>
      <c r="BL94">
        <v>0.91</v>
      </c>
      <c r="BM94">
        <v>0</v>
      </c>
      <c r="BN94">
        <v>0.5</v>
      </c>
      <c r="BO94">
        <v>16.2</v>
      </c>
      <c r="BP94">
        <v>3.98</v>
      </c>
      <c r="BQ94">
        <v>4.41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83.22999999999999</v>
      </c>
    </row>
    <row r="95" spans="1:75">
      <c r="A95" t="s">
        <v>137</v>
      </c>
      <c r="B95">
        <v>0</v>
      </c>
      <c r="C95">
        <v>35.700000000000003</v>
      </c>
      <c r="D95">
        <v>6.8250000000000002</v>
      </c>
      <c r="E95">
        <v>0</v>
      </c>
      <c r="F95">
        <v>53.213999999999999</v>
      </c>
      <c r="G95">
        <v>16.29</v>
      </c>
      <c r="H95">
        <v>0</v>
      </c>
      <c r="I95">
        <v>58.088000000000001</v>
      </c>
      <c r="J95">
        <v>2.74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132.75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275.625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19.35568</v>
      </c>
      <c r="AD95">
        <v>36.591700000000003</v>
      </c>
      <c r="AE95">
        <v>49.436556000000003</v>
      </c>
      <c r="AF95">
        <v>28.594000000000001</v>
      </c>
      <c r="AG95">
        <v>37.380000000000003</v>
      </c>
      <c r="AH95">
        <v>140.34540000000001</v>
      </c>
      <c r="AI95">
        <v>3.1825000000000001</v>
      </c>
      <c r="AJ95">
        <v>0</v>
      </c>
      <c r="AK95">
        <v>0</v>
      </c>
      <c r="AL95">
        <v>72.043999999999997</v>
      </c>
      <c r="AM95">
        <v>13.33</v>
      </c>
      <c r="AN95">
        <v>0.80345999999999995</v>
      </c>
      <c r="AO95">
        <v>28.518000000000001</v>
      </c>
      <c r="AP95">
        <v>11.529</v>
      </c>
      <c r="AQ95">
        <v>62.244</v>
      </c>
      <c r="AR95">
        <v>33.119999999999997</v>
      </c>
      <c r="AS95">
        <v>24.2136</v>
      </c>
      <c r="AT95">
        <v>8.7344000000000008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83.22999999999999</v>
      </c>
      <c r="BA95">
        <f t="shared" si="4"/>
        <v>2737.4273499999999</v>
      </c>
      <c r="BD95">
        <v>24.07</v>
      </c>
      <c r="BE95">
        <v>7.63</v>
      </c>
      <c r="BF95">
        <v>2.29</v>
      </c>
      <c r="BG95">
        <v>1.98</v>
      </c>
      <c r="BH95">
        <v>5.77</v>
      </c>
      <c r="BI95">
        <v>7.17</v>
      </c>
      <c r="BJ95">
        <v>3.11</v>
      </c>
      <c r="BK95">
        <v>3.67</v>
      </c>
      <c r="BL95">
        <v>0.91</v>
      </c>
      <c r="BM95">
        <v>0</v>
      </c>
      <c r="BN95">
        <v>0.5</v>
      </c>
      <c r="BO95">
        <v>16.2</v>
      </c>
      <c r="BP95">
        <v>3.98</v>
      </c>
      <c r="BQ95">
        <v>4.41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83.22999999999999</v>
      </c>
    </row>
    <row r="96" spans="1:75">
      <c r="A96" t="s">
        <v>138</v>
      </c>
      <c r="B96">
        <v>0</v>
      </c>
      <c r="C96">
        <v>35.700000000000003</v>
      </c>
      <c r="D96">
        <v>6.8250000000000002</v>
      </c>
      <c r="E96">
        <v>0</v>
      </c>
      <c r="F96">
        <v>53.213999999999999</v>
      </c>
      <c r="G96">
        <v>16.29</v>
      </c>
      <c r="H96">
        <v>0</v>
      </c>
      <c r="I96">
        <v>58.088000000000001</v>
      </c>
      <c r="J96">
        <v>2.74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132.75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275.625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19.35568</v>
      </c>
      <c r="AD96">
        <v>36.591700000000003</v>
      </c>
      <c r="AE96">
        <v>49.436556000000003</v>
      </c>
      <c r="AF96">
        <v>28.594000000000001</v>
      </c>
      <c r="AG96">
        <v>37.380000000000003</v>
      </c>
      <c r="AH96">
        <v>140.34540000000001</v>
      </c>
      <c r="AI96">
        <v>3.1825000000000001</v>
      </c>
      <c r="AJ96">
        <v>0</v>
      </c>
      <c r="AK96">
        <v>0</v>
      </c>
      <c r="AL96">
        <v>72.043999999999997</v>
      </c>
      <c r="AM96">
        <v>13.33</v>
      </c>
      <c r="AN96">
        <v>0.80345999999999995</v>
      </c>
      <c r="AO96">
        <v>28.518000000000001</v>
      </c>
      <c r="AP96">
        <v>11.529</v>
      </c>
      <c r="AQ96">
        <v>62.244</v>
      </c>
      <c r="AR96">
        <v>33.119999999999997</v>
      </c>
      <c r="AS96">
        <v>24.2136</v>
      </c>
      <c r="AT96">
        <v>8.7344000000000008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83.179999999999993</v>
      </c>
      <c r="BA96">
        <f t="shared" si="4"/>
        <v>2737.3773499999998</v>
      </c>
      <c r="BD96">
        <v>24.07</v>
      </c>
      <c r="BE96">
        <v>7.63</v>
      </c>
      <c r="BF96">
        <v>2.2400000000000002</v>
      </c>
      <c r="BG96">
        <v>1.98</v>
      </c>
      <c r="BH96">
        <v>5.77</v>
      </c>
      <c r="BI96">
        <v>7.17</v>
      </c>
      <c r="BJ96">
        <v>3.11</v>
      </c>
      <c r="BK96">
        <v>3.67</v>
      </c>
      <c r="BL96">
        <v>0.91</v>
      </c>
      <c r="BM96">
        <v>0</v>
      </c>
      <c r="BN96">
        <v>0.5</v>
      </c>
      <c r="BO96">
        <v>16.2</v>
      </c>
      <c r="BP96">
        <v>3.98</v>
      </c>
      <c r="BQ96">
        <v>4.41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83.179999999999993</v>
      </c>
    </row>
    <row r="97" spans="1:75">
      <c r="A97" t="s">
        <v>139</v>
      </c>
      <c r="B97">
        <v>0</v>
      </c>
      <c r="C97">
        <v>35.700000000000003</v>
      </c>
      <c r="D97">
        <v>6.8250000000000002</v>
      </c>
      <c r="E97">
        <v>0</v>
      </c>
      <c r="F97">
        <v>53.213999999999999</v>
      </c>
      <c r="G97">
        <v>16.29</v>
      </c>
      <c r="H97">
        <v>0</v>
      </c>
      <c r="I97">
        <v>58.088000000000001</v>
      </c>
      <c r="J97">
        <v>2.74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132.75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275.625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26.34008</v>
      </c>
      <c r="AC97">
        <v>19.35568</v>
      </c>
      <c r="AD97">
        <v>36.591700000000003</v>
      </c>
      <c r="AE97">
        <v>49.436556000000003</v>
      </c>
      <c r="AF97">
        <v>28.594000000000001</v>
      </c>
      <c r="AG97">
        <v>37.380000000000003</v>
      </c>
      <c r="AH97">
        <v>140.34540000000001</v>
      </c>
      <c r="AI97">
        <v>3.1825000000000001</v>
      </c>
      <c r="AJ97">
        <v>0</v>
      </c>
      <c r="AK97">
        <v>0</v>
      </c>
      <c r="AL97">
        <v>72.043999999999997</v>
      </c>
      <c r="AM97">
        <v>13.33</v>
      </c>
      <c r="AN97">
        <v>0.80345999999999995</v>
      </c>
      <c r="AO97">
        <v>29.4</v>
      </c>
      <c r="AP97">
        <v>11.529</v>
      </c>
      <c r="AQ97">
        <v>62.244</v>
      </c>
      <c r="AR97">
        <v>26.495999999999999</v>
      </c>
      <c r="AS97">
        <v>21.523199999999999</v>
      </c>
      <c r="AT97">
        <v>8.7344000000000008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83.429999999999978</v>
      </c>
      <c r="BA97">
        <f t="shared" si="4"/>
        <v>2716.0249100000001</v>
      </c>
      <c r="BD97">
        <v>24.07</v>
      </c>
      <c r="BE97">
        <v>7.63</v>
      </c>
      <c r="BF97">
        <v>2.29</v>
      </c>
      <c r="BG97">
        <v>1.98</v>
      </c>
      <c r="BH97">
        <v>5.77</v>
      </c>
      <c r="BI97">
        <v>7.17</v>
      </c>
      <c r="BJ97">
        <v>3.11</v>
      </c>
      <c r="BK97">
        <v>3.87</v>
      </c>
      <c r="BL97">
        <v>0.91</v>
      </c>
      <c r="BM97">
        <v>0</v>
      </c>
      <c r="BN97">
        <v>0.5</v>
      </c>
      <c r="BO97">
        <v>16.2</v>
      </c>
      <c r="BP97">
        <v>3.98</v>
      </c>
      <c r="BQ97">
        <v>4.41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83.429999999999978</v>
      </c>
    </row>
    <row r="98" spans="1:75">
      <c r="A98" t="s">
        <v>140</v>
      </c>
      <c r="B98">
        <v>0</v>
      </c>
      <c r="C98">
        <v>35.700000000000003</v>
      </c>
      <c r="D98">
        <v>6.8250000000000002</v>
      </c>
      <c r="E98">
        <v>0</v>
      </c>
      <c r="F98">
        <v>53.213999999999999</v>
      </c>
      <c r="G98">
        <v>16.29</v>
      </c>
      <c r="H98">
        <v>0</v>
      </c>
      <c r="I98">
        <v>58.088000000000001</v>
      </c>
      <c r="J98">
        <v>2.74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132.75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275.625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26.34008</v>
      </c>
      <c r="AC98">
        <v>19.35568</v>
      </c>
      <c r="AD98">
        <v>36.591700000000003</v>
      </c>
      <c r="AE98">
        <v>49.436556000000003</v>
      </c>
      <c r="AF98">
        <v>28.594000000000001</v>
      </c>
      <c r="AG98">
        <v>37.380000000000003</v>
      </c>
      <c r="AH98">
        <v>140.34540000000001</v>
      </c>
      <c r="AI98">
        <v>3.1825000000000001</v>
      </c>
      <c r="AJ98">
        <v>0</v>
      </c>
      <c r="AK98">
        <v>0</v>
      </c>
      <c r="AL98">
        <v>72.043999999999997</v>
      </c>
      <c r="AM98">
        <v>13.33</v>
      </c>
      <c r="AN98">
        <v>0.80345999999999995</v>
      </c>
      <c r="AO98">
        <v>29.4</v>
      </c>
      <c r="AP98">
        <v>11.529</v>
      </c>
      <c r="AQ98">
        <v>62.244</v>
      </c>
      <c r="AR98">
        <v>26.495999999999999</v>
      </c>
      <c r="AS98">
        <v>21.523199999999999</v>
      </c>
      <c r="AT98">
        <v>8.7344000000000008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83.429999999999978</v>
      </c>
      <c r="BA98">
        <f t="shared" si="4"/>
        <v>2716.0249100000001</v>
      </c>
      <c r="BD98">
        <v>24.07</v>
      </c>
      <c r="BE98">
        <v>7.63</v>
      </c>
      <c r="BF98">
        <v>2.29</v>
      </c>
      <c r="BG98">
        <v>1.98</v>
      </c>
      <c r="BH98">
        <v>5.77</v>
      </c>
      <c r="BI98">
        <v>7.17</v>
      </c>
      <c r="BJ98">
        <v>3.11</v>
      </c>
      <c r="BK98">
        <v>3.87</v>
      </c>
      <c r="BL98">
        <v>0.91</v>
      </c>
      <c r="BM98">
        <v>0</v>
      </c>
      <c r="BN98">
        <v>0.5</v>
      </c>
      <c r="BO98">
        <v>16.2</v>
      </c>
      <c r="BP98">
        <v>3.98</v>
      </c>
      <c r="BQ98">
        <v>4.41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83.429999999999978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0.87569999999999859</v>
      </c>
      <c r="D99">
        <f t="shared" si="6"/>
        <v>0.14489999999999995</v>
      </c>
      <c r="E99">
        <f t="shared" si="6"/>
        <v>0</v>
      </c>
      <c r="F99">
        <f t="shared" si="6"/>
        <v>1.2771359999999989</v>
      </c>
      <c r="G99">
        <f t="shared" si="6"/>
        <v>0.39095999999999947</v>
      </c>
      <c r="H99">
        <f t="shared" si="6"/>
        <v>0</v>
      </c>
      <c r="I99">
        <f t="shared" si="6"/>
        <v>1.3941119999999998</v>
      </c>
      <c r="J99">
        <f t="shared" si="6"/>
        <v>5.4252000000000127E-2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1.9810408764999972</v>
      </c>
      <c r="P99">
        <f t="shared" si="6"/>
        <v>3.0986250000000002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6.6150000000000002</v>
      </c>
      <c r="V99">
        <f t="shared" si="6"/>
        <v>0.49756439999999885</v>
      </c>
      <c r="W99">
        <f t="shared" si="6"/>
        <v>3.2571450000000004</v>
      </c>
      <c r="X99">
        <f t="shared" si="6"/>
        <v>0</v>
      </c>
      <c r="Y99">
        <f t="shared" si="6"/>
        <v>0</v>
      </c>
      <c r="Z99">
        <f t="shared" si="6"/>
        <v>0.17539500000000002</v>
      </c>
      <c r="AA99">
        <f t="shared" si="6"/>
        <v>0.44239367999999979</v>
      </c>
      <c r="AB99">
        <f t="shared" si="6"/>
        <v>0.61347325999999913</v>
      </c>
      <c r="AC99">
        <f t="shared" si="6"/>
        <v>0.46466079399999932</v>
      </c>
      <c r="AD99">
        <f t="shared" si="6"/>
        <v>0.87763012799999907</v>
      </c>
      <c r="AE99">
        <f t="shared" si="6"/>
        <v>1.1944370760000009</v>
      </c>
      <c r="AF99">
        <f t="shared" si="6"/>
        <v>0.53174980000000005</v>
      </c>
      <c r="AG99">
        <f t="shared" si="6"/>
        <v>0.8971200000000018</v>
      </c>
      <c r="AH99">
        <f t="shared" si="6"/>
        <v>3.254649600000004</v>
      </c>
      <c r="AI99">
        <f t="shared" si="6"/>
        <v>0.258196225</v>
      </c>
      <c r="AJ99">
        <f t="shared" si="6"/>
        <v>0</v>
      </c>
      <c r="AK99">
        <f t="shared" si="6"/>
        <v>0</v>
      </c>
      <c r="AL99">
        <f t="shared" si="6"/>
        <v>1.8517631999999977</v>
      </c>
      <c r="AM99">
        <f t="shared" si="6"/>
        <v>9.3283340000000006E-2</v>
      </c>
      <c r="AN99">
        <f t="shared" si="6"/>
        <v>1.9981285000000015E-2</v>
      </c>
      <c r="AO99">
        <f t="shared" si="6"/>
        <v>0.6760529999999999</v>
      </c>
      <c r="AP99">
        <f t="shared" si="6"/>
        <v>0.27022695000000008</v>
      </c>
      <c r="AQ99">
        <f t="shared" si="6"/>
        <v>1.0344600000000008</v>
      </c>
      <c r="AR99">
        <f t="shared" si="6"/>
        <v>0.82689599999999985</v>
      </c>
      <c r="AS99">
        <f t="shared" si="6"/>
        <v>0.57588012000000055</v>
      </c>
      <c r="AT99">
        <f t="shared" si="6"/>
        <v>0.28015999999999991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1.9738800000000001</v>
      </c>
      <c r="BA99">
        <f>SUM(B99:AZ99)</f>
        <v>62.860755630499959</v>
      </c>
      <c r="BD99">
        <f t="shared" ref="BD99:BW99" si="7">SUM(BD3:BD98)/4000</f>
        <v>0.58763999999999994</v>
      </c>
      <c r="BE99">
        <f t="shared" si="7"/>
        <v>0.18164000000000016</v>
      </c>
      <c r="BF99">
        <f t="shared" si="7"/>
        <v>5.2612499999999944E-2</v>
      </c>
      <c r="BG99">
        <f t="shared" si="7"/>
        <v>4.7039999999999943E-2</v>
      </c>
      <c r="BH99">
        <f t="shared" si="7"/>
        <v>0.13735499999999984</v>
      </c>
      <c r="BI99">
        <f t="shared" si="7"/>
        <v>0.1457599999999997</v>
      </c>
      <c r="BJ99">
        <f t="shared" si="7"/>
        <v>7.5440000000000118E-2</v>
      </c>
      <c r="BK99">
        <f t="shared" si="7"/>
        <v>9.0255000000000085E-2</v>
      </c>
      <c r="BL99">
        <f t="shared" si="7"/>
        <v>2.2205000000000003E-2</v>
      </c>
      <c r="BM99">
        <f t="shared" si="7"/>
        <v>0</v>
      </c>
      <c r="BN99">
        <f t="shared" si="7"/>
        <v>1.1920000000000009E-2</v>
      </c>
      <c r="BO99">
        <f t="shared" si="7"/>
        <v>0.38540000000000035</v>
      </c>
      <c r="BP99">
        <f t="shared" si="7"/>
        <v>9.4599999999999948E-2</v>
      </c>
      <c r="BQ99">
        <f t="shared" si="7"/>
        <v>0.10479999999999999</v>
      </c>
      <c r="BR99">
        <f t="shared" si="7"/>
        <v>2.6329999999999999E-2</v>
      </c>
      <c r="BS99">
        <f t="shared" si="7"/>
        <v>1.0882500000000019E-2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1.9738800000000001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209.74469999999999</v>
      </c>
      <c r="L3">
        <v>545.928</v>
      </c>
      <c r="M3">
        <v>46</v>
      </c>
      <c r="N3">
        <v>118.125</v>
      </c>
      <c r="O3">
        <v>61.83</v>
      </c>
      <c r="P3">
        <v>124.5</v>
      </c>
      <c r="Q3">
        <v>21.82</v>
      </c>
      <c r="R3">
        <v>42.390099999999997</v>
      </c>
      <c r="S3">
        <v>26.3901</v>
      </c>
      <c r="T3">
        <v>0</v>
      </c>
      <c r="U3">
        <v>275.625</v>
      </c>
      <c r="V3">
        <v>14.253199</v>
      </c>
      <c r="W3">
        <v>22.259927000000001</v>
      </c>
      <c r="X3">
        <v>146.26089999999999</v>
      </c>
      <c r="Y3">
        <v>0</v>
      </c>
      <c r="Z3">
        <v>6.5537999999999998</v>
      </c>
      <c r="AA3">
        <v>42.14808</v>
      </c>
      <c r="AB3">
        <v>26.34008</v>
      </c>
      <c r="AC3">
        <v>19.35568</v>
      </c>
      <c r="AD3">
        <v>36.544144000000003</v>
      </c>
      <c r="AE3">
        <v>49.436556000000003</v>
      </c>
      <c r="AF3">
        <v>27.608000000000001</v>
      </c>
      <c r="AG3">
        <v>37.380000000000003</v>
      </c>
      <c r="AH3">
        <v>140.34540000000001</v>
      </c>
      <c r="AI3">
        <v>14.003</v>
      </c>
      <c r="AJ3">
        <v>0</v>
      </c>
      <c r="AK3">
        <v>0</v>
      </c>
      <c r="AL3">
        <v>79.364599999999996</v>
      </c>
      <c r="AM3">
        <v>0</v>
      </c>
      <c r="AN3">
        <v>0.84172000000000002</v>
      </c>
      <c r="AO3">
        <v>28.224</v>
      </c>
      <c r="AP3">
        <v>12.9381</v>
      </c>
      <c r="AQ3">
        <v>62.244</v>
      </c>
      <c r="AR3">
        <v>26.495999999999999</v>
      </c>
      <c r="AS3">
        <v>32.553840000000001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70.63000000000001</v>
      </c>
      <c r="BA3">
        <f>SUM(B3:AZ3)</f>
        <v>2383.1307259999999</v>
      </c>
      <c r="BB3">
        <v>0</v>
      </c>
      <c r="BD3">
        <v>21.82</v>
      </c>
      <c r="BE3">
        <v>3.58</v>
      </c>
      <c r="BF3">
        <v>0.79</v>
      </c>
      <c r="BG3">
        <v>1.98</v>
      </c>
      <c r="BH3">
        <v>5.26</v>
      </c>
      <c r="BI3">
        <v>6.79</v>
      </c>
      <c r="BJ3">
        <v>2.81</v>
      </c>
      <c r="BK3">
        <v>2.56</v>
      </c>
      <c r="BL3">
        <v>0.81</v>
      </c>
      <c r="BM3">
        <v>0</v>
      </c>
      <c r="BN3">
        <v>0.5</v>
      </c>
      <c r="BO3">
        <v>14.1</v>
      </c>
      <c r="BP3">
        <v>3.73</v>
      </c>
      <c r="BQ3">
        <v>4.41</v>
      </c>
      <c r="BR3">
        <v>1.0900000000000001</v>
      </c>
      <c r="BS3">
        <v>0.4</v>
      </c>
      <c r="BT3">
        <v>0</v>
      </c>
      <c r="BU3">
        <v>0</v>
      </c>
      <c r="BV3">
        <v>0</v>
      </c>
      <c r="BW3">
        <f>SUM(BD3:BV3)</f>
        <v>70.63000000000001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209.74469999999999</v>
      </c>
      <c r="L4">
        <v>545.928</v>
      </c>
      <c r="M4">
        <v>46</v>
      </c>
      <c r="N4">
        <v>118.125</v>
      </c>
      <c r="O4">
        <v>61.83</v>
      </c>
      <c r="P4">
        <v>124.5</v>
      </c>
      <c r="Q4">
        <v>21.82</v>
      </c>
      <c r="R4">
        <v>42.390099999999997</v>
      </c>
      <c r="S4">
        <v>26.3901</v>
      </c>
      <c r="T4">
        <v>0</v>
      </c>
      <c r="U4">
        <v>275.625</v>
      </c>
      <c r="V4">
        <v>14.253199</v>
      </c>
      <c r="W4">
        <v>23.199539999999999</v>
      </c>
      <c r="X4">
        <v>146.26089999999999</v>
      </c>
      <c r="Y4">
        <v>0</v>
      </c>
      <c r="Z4">
        <v>6.5537999999999998</v>
      </c>
      <c r="AA4">
        <v>42.14808</v>
      </c>
      <c r="AB4">
        <v>26.34008</v>
      </c>
      <c r="AC4">
        <v>19.35568</v>
      </c>
      <c r="AD4">
        <v>36.544144000000003</v>
      </c>
      <c r="AE4">
        <v>49.436556000000003</v>
      </c>
      <c r="AF4">
        <v>27.608000000000001</v>
      </c>
      <c r="AG4">
        <v>37.380000000000003</v>
      </c>
      <c r="AH4">
        <v>140.34540000000001</v>
      </c>
      <c r="AI4">
        <v>14.003</v>
      </c>
      <c r="AJ4">
        <v>0</v>
      </c>
      <c r="AK4">
        <v>0</v>
      </c>
      <c r="AL4">
        <v>79.364599999999996</v>
      </c>
      <c r="AM4">
        <v>0</v>
      </c>
      <c r="AN4">
        <v>0.84172000000000002</v>
      </c>
      <c r="AO4">
        <v>28.224</v>
      </c>
      <c r="AP4">
        <v>12.9381</v>
      </c>
      <c r="AQ4">
        <v>62.244</v>
      </c>
      <c r="AR4">
        <v>26.495999999999999</v>
      </c>
      <c r="AS4">
        <v>32.553840000000001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70.63000000000001</v>
      </c>
      <c r="BA4">
        <f t="shared" ref="BA4:BA67" si="1">SUM(B4:AZ4)</f>
        <v>2384.0703389999999</v>
      </c>
      <c r="BB4">
        <v>1</v>
      </c>
      <c r="BD4">
        <v>21.82</v>
      </c>
      <c r="BE4">
        <v>3.58</v>
      </c>
      <c r="BF4">
        <v>0.79</v>
      </c>
      <c r="BG4">
        <v>1.98</v>
      </c>
      <c r="BH4">
        <v>5.26</v>
      </c>
      <c r="BI4">
        <v>6.79</v>
      </c>
      <c r="BJ4">
        <v>2.81</v>
      </c>
      <c r="BK4">
        <v>2.56</v>
      </c>
      <c r="BL4">
        <v>0.81</v>
      </c>
      <c r="BM4">
        <v>0</v>
      </c>
      <c r="BN4">
        <v>0.5</v>
      </c>
      <c r="BO4">
        <v>14.1</v>
      </c>
      <c r="BP4">
        <v>3.73</v>
      </c>
      <c r="BQ4">
        <v>4.41</v>
      </c>
      <c r="BR4">
        <v>1.0900000000000001</v>
      </c>
      <c r="BS4">
        <v>0.4</v>
      </c>
      <c r="BT4">
        <v>0</v>
      </c>
      <c r="BU4">
        <v>0</v>
      </c>
      <c r="BV4">
        <v>0</v>
      </c>
      <c r="BW4">
        <f t="shared" ref="BW4:BW67" si="2">SUM(BD4:BV4)</f>
        <v>70.63000000000001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134.74469999999999</v>
      </c>
      <c r="L5">
        <v>545.928</v>
      </c>
      <c r="M5">
        <v>46</v>
      </c>
      <c r="N5">
        <v>118.125</v>
      </c>
      <c r="O5">
        <v>61.83</v>
      </c>
      <c r="P5">
        <v>124.5</v>
      </c>
      <c r="Q5">
        <v>21.82</v>
      </c>
      <c r="R5">
        <v>42.390099999999997</v>
      </c>
      <c r="S5">
        <v>26.3901</v>
      </c>
      <c r="T5">
        <v>0</v>
      </c>
      <c r="U5">
        <v>275.625</v>
      </c>
      <c r="V5">
        <v>14.253199</v>
      </c>
      <c r="W5">
        <v>23.199539999999999</v>
      </c>
      <c r="X5">
        <v>146.26089999999999</v>
      </c>
      <c r="Y5">
        <v>0</v>
      </c>
      <c r="Z5">
        <v>6.5537999999999998</v>
      </c>
      <c r="AA5">
        <v>28.090820000000001</v>
      </c>
      <c r="AB5">
        <v>26.34008</v>
      </c>
      <c r="AC5">
        <v>19.35568</v>
      </c>
      <c r="AD5">
        <v>36.544144000000003</v>
      </c>
      <c r="AE5">
        <v>49.436556000000003</v>
      </c>
      <c r="AF5">
        <v>27.608000000000001</v>
      </c>
      <c r="AG5">
        <v>37.380000000000003</v>
      </c>
      <c r="AH5">
        <v>140.34540000000001</v>
      </c>
      <c r="AI5">
        <v>14.003</v>
      </c>
      <c r="AJ5">
        <v>0</v>
      </c>
      <c r="AK5">
        <v>0</v>
      </c>
      <c r="AL5">
        <v>79.364599999999996</v>
      </c>
      <c r="AM5">
        <v>0</v>
      </c>
      <c r="AN5">
        <v>0.84172000000000002</v>
      </c>
      <c r="AO5">
        <v>28.224</v>
      </c>
      <c r="AP5">
        <v>12.9381</v>
      </c>
      <c r="AQ5">
        <v>62.244</v>
      </c>
      <c r="AR5">
        <v>52.991999999999997</v>
      </c>
      <c r="AS5">
        <v>32.553840000000001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70.650000000000006</v>
      </c>
      <c r="BA5">
        <f t="shared" si="1"/>
        <v>2321.5290789999999</v>
      </c>
      <c r="BB5">
        <v>2</v>
      </c>
      <c r="BD5">
        <v>21.82</v>
      </c>
      <c r="BE5">
        <v>3.59</v>
      </c>
      <c r="BF5">
        <v>0.79</v>
      </c>
      <c r="BG5">
        <v>1.98</v>
      </c>
      <c r="BH5">
        <v>5.26</v>
      </c>
      <c r="BI5">
        <v>6.79</v>
      </c>
      <c r="BJ5">
        <v>2.81</v>
      </c>
      <c r="BK5">
        <v>2.56</v>
      </c>
      <c r="BL5">
        <v>0.82</v>
      </c>
      <c r="BM5">
        <v>0</v>
      </c>
      <c r="BN5">
        <v>0.5</v>
      </c>
      <c r="BO5">
        <v>14.1</v>
      </c>
      <c r="BP5">
        <v>3.73</v>
      </c>
      <c r="BQ5">
        <v>4.41</v>
      </c>
      <c r="BR5">
        <v>1.0900000000000001</v>
      </c>
      <c r="BS5">
        <v>0.4</v>
      </c>
      <c r="BT5">
        <v>0</v>
      </c>
      <c r="BU5">
        <v>0</v>
      </c>
      <c r="BV5">
        <v>0</v>
      </c>
      <c r="BW5">
        <f t="shared" si="2"/>
        <v>70.650000000000006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134.74469999999999</v>
      </c>
      <c r="L6">
        <v>545.928</v>
      </c>
      <c r="M6">
        <v>46</v>
      </c>
      <c r="N6">
        <v>118.125</v>
      </c>
      <c r="O6">
        <v>61.83</v>
      </c>
      <c r="P6">
        <v>124.5</v>
      </c>
      <c r="Q6">
        <v>21.82</v>
      </c>
      <c r="R6">
        <v>42.390099999999997</v>
      </c>
      <c r="S6">
        <v>26.3901</v>
      </c>
      <c r="T6">
        <v>0</v>
      </c>
      <c r="U6">
        <v>275.625</v>
      </c>
      <c r="V6">
        <v>14.253199</v>
      </c>
      <c r="W6">
        <v>23.199539999999999</v>
      </c>
      <c r="X6">
        <v>146.26089999999999</v>
      </c>
      <c r="Y6">
        <v>0</v>
      </c>
      <c r="Z6">
        <v>6.5537999999999998</v>
      </c>
      <c r="AA6">
        <v>28.090820000000001</v>
      </c>
      <c r="AB6">
        <v>26.34008</v>
      </c>
      <c r="AC6">
        <v>19.35568</v>
      </c>
      <c r="AD6">
        <v>36.544144000000003</v>
      </c>
      <c r="AE6">
        <v>49.436556000000003</v>
      </c>
      <c r="AF6">
        <v>27.608000000000001</v>
      </c>
      <c r="AG6">
        <v>37.380000000000003</v>
      </c>
      <c r="AH6">
        <v>140.34540000000001</v>
      </c>
      <c r="AI6">
        <v>14.003</v>
      </c>
      <c r="AJ6">
        <v>0</v>
      </c>
      <c r="AK6">
        <v>0</v>
      </c>
      <c r="AL6">
        <v>79.364599999999996</v>
      </c>
      <c r="AM6">
        <v>0</v>
      </c>
      <c r="AN6">
        <v>0.84172000000000002</v>
      </c>
      <c r="AO6">
        <v>28.224</v>
      </c>
      <c r="AP6">
        <v>12.9381</v>
      </c>
      <c r="AQ6">
        <v>62.244</v>
      </c>
      <c r="AR6">
        <v>52.991999999999997</v>
      </c>
      <c r="AS6">
        <v>32.553840000000001</v>
      </c>
      <c r="AT6">
        <v>14.195157999999999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70.650000000000006</v>
      </c>
      <c r="BA6">
        <f t="shared" si="1"/>
        <v>2320.727437</v>
      </c>
      <c r="BB6">
        <v>3</v>
      </c>
      <c r="BD6">
        <v>21.82</v>
      </c>
      <c r="BE6">
        <v>3.59</v>
      </c>
      <c r="BF6">
        <v>0.79</v>
      </c>
      <c r="BG6">
        <v>1.98</v>
      </c>
      <c r="BH6">
        <v>5.26</v>
      </c>
      <c r="BI6">
        <v>6.79</v>
      </c>
      <c r="BJ6">
        <v>2.81</v>
      </c>
      <c r="BK6">
        <v>2.56</v>
      </c>
      <c r="BL6">
        <v>0.82</v>
      </c>
      <c r="BM6">
        <v>0</v>
      </c>
      <c r="BN6">
        <v>0.5</v>
      </c>
      <c r="BO6">
        <v>14.1</v>
      </c>
      <c r="BP6">
        <v>3.73</v>
      </c>
      <c r="BQ6">
        <v>4.41</v>
      </c>
      <c r="BR6">
        <v>1.0900000000000001</v>
      </c>
      <c r="BS6">
        <v>0.4</v>
      </c>
      <c r="BT6">
        <v>0</v>
      </c>
      <c r="BU6">
        <v>0</v>
      </c>
      <c r="BV6">
        <v>0</v>
      </c>
      <c r="BW6">
        <f t="shared" si="2"/>
        <v>70.650000000000006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107.9528</v>
      </c>
      <c r="L7">
        <v>545.928</v>
      </c>
      <c r="M7">
        <v>46</v>
      </c>
      <c r="N7">
        <v>118.125</v>
      </c>
      <c r="O7">
        <v>61.83</v>
      </c>
      <c r="P7">
        <v>124.5</v>
      </c>
      <c r="Q7">
        <v>21.82</v>
      </c>
      <c r="R7">
        <v>42.390099999999997</v>
      </c>
      <c r="S7">
        <v>26.3901</v>
      </c>
      <c r="T7">
        <v>0</v>
      </c>
      <c r="U7">
        <v>275.625</v>
      </c>
      <c r="V7">
        <v>14.253199</v>
      </c>
      <c r="W7">
        <v>23.199539999999999</v>
      </c>
      <c r="X7">
        <v>146.26089999999999</v>
      </c>
      <c r="Y7">
        <v>0</v>
      </c>
      <c r="Z7">
        <v>6.5537999999999998</v>
      </c>
      <c r="AA7">
        <v>14.04936</v>
      </c>
      <c r="AB7">
        <v>26.34008</v>
      </c>
      <c r="AC7">
        <v>19.35568</v>
      </c>
      <c r="AD7">
        <v>36.544144000000003</v>
      </c>
      <c r="AE7">
        <v>49.436556000000003</v>
      </c>
      <c r="AF7">
        <v>27.608000000000001</v>
      </c>
      <c r="AG7">
        <v>37.380000000000003</v>
      </c>
      <c r="AH7">
        <v>140.34540000000001</v>
      </c>
      <c r="AI7">
        <v>0</v>
      </c>
      <c r="AJ7">
        <v>0</v>
      </c>
      <c r="AK7">
        <v>0</v>
      </c>
      <c r="AL7">
        <v>79.364599999999996</v>
      </c>
      <c r="AM7">
        <v>0</v>
      </c>
      <c r="AN7">
        <v>0.84172000000000002</v>
      </c>
      <c r="AO7">
        <v>28.224</v>
      </c>
      <c r="AP7">
        <v>12.9381</v>
      </c>
      <c r="AQ7">
        <v>62.244</v>
      </c>
      <c r="AR7">
        <v>26.495999999999999</v>
      </c>
      <c r="AS7">
        <v>32.553840000000001</v>
      </c>
      <c r="AT7">
        <v>14.958228999999999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70.570000000000007</v>
      </c>
      <c r="BA7">
        <f t="shared" si="1"/>
        <v>2240.0781480000001</v>
      </c>
      <c r="BB7">
        <v>4</v>
      </c>
      <c r="BD7">
        <v>21.82</v>
      </c>
      <c r="BE7">
        <v>3.59</v>
      </c>
      <c r="BF7">
        <v>0.79</v>
      </c>
      <c r="BG7">
        <v>1.98</v>
      </c>
      <c r="BH7">
        <v>5.26</v>
      </c>
      <c r="BI7">
        <v>6.79</v>
      </c>
      <c r="BJ7">
        <v>2.81</v>
      </c>
      <c r="BK7">
        <v>2.56</v>
      </c>
      <c r="BL7">
        <v>0.81</v>
      </c>
      <c r="BM7">
        <v>0</v>
      </c>
      <c r="BN7">
        <v>0.5</v>
      </c>
      <c r="BO7">
        <v>14.1</v>
      </c>
      <c r="BP7">
        <v>3.73</v>
      </c>
      <c r="BQ7">
        <v>4.41</v>
      </c>
      <c r="BR7">
        <v>1.02</v>
      </c>
      <c r="BS7">
        <v>0.4</v>
      </c>
      <c r="BT7">
        <v>0</v>
      </c>
      <c r="BU7">
        <v>0</v>
      </c>
      <c r="BV7">
        <v>0</v>
      </c>
      <c r="BW7">
        <f t="shared" si="2"/>
        <v>70.570000000000007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107.9528</v>
      </c>
      <c r="L8">
        <v>545.928</v>
      </c>
      <c r="M8">
        <v>46</v>
      </c>
      <c r="N8">
        <v>118.125</v>
      </c>
      <c r="O8">
        <v>61.83</v>
      </c>
      <c r="P8">
        <v>124.5</v>
      </c>
      <c r="Q8">
        <v>21.82</v>
      </c>
      <c r="R8">
        <v>42.390099999999997</v>
      </c>
      <c r="S8">
        <v>26.3901</v>
      </c>
      <c r="T8">
        <v>0</v>
      </c>
      <c r="U8">
        <v>275.625</v>
      </c>
      <c r="V8">
        <v>14.253199</v>
      </c>
      <c r="W8">
        <v>23.199539999999999</v>
      </c>
      <c r="X8">
        <v>146.26089999999999</v>
      </c>
      <c r="Y8">
        <v>0</v>
      </c>
      <c r="Z8">
        <v>6.5537999999999998</v>
      </c>
      <c r="AA8">
        <v>14.04936</v>
      </c>
      <c r="AB8">
        <v>26.34008</v>
      </c>
      <c r="AC8">
        <v>19.35568</v>
      </c>
      <c r="AD8">
        <v>36.544144000000003</v>
      </c>
      <c r="AE8">
        <v>49.436556000000003</v>
      </c>
      <c r="AF8">
        <v>27.608000000000001</v>
      </c>
      <c r="AG8">
        <v>37.380000000000003</v>
      </c>
      <c r="AH8">
        <v>140.34540000000001</v>
      </c>
      <c r="AI8">
        <v>0</v>
      </c>
      <c r="AJ8">
        <v>0</v>
      </c>
      <c r="AK8">
        <v>0</v>
      </c>
      <c r="AL8">
        <v>79.364599999999996</v>
      </c>
      <c r="AM8">
        <v>0</v>
      </c>
      <c r="AN8">
        <v>0.84172000000000002</v>
      </c>
      <c r="AO8">
        <v>28.224</v>
      </c>
      <c r="AP8">
        <v>12.9381</v>
      </c>
      <c r="AQ8">
        <v>62.244</v>
      </c>
      <c r="AR8">
        <v>26.495999999999999</v>
      </c>
      <c r="AS8">
        <v>32.553840000000001</v>
      </c>
      <c r="AT8">
        <v>14.390912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70.570000000000007</v>
      </c>
      <c r="BA8">
        <f t="shared" si="1"/>
        <v>2239.5108310000001</v>
      </c>
      <c r="BB8">
        <v>5</v>
      </c>
      <c r="BD8">
        <v>21.82</v>
      </c>
      <c r="BE8">
        <v>3.59</v>
      </c>
      <c r="BF8">
        <v>0.79</v>
      </c>
      <c r="BG8">
        <v>1.98</v>
      </c>
      <c r="BH8">
        <v>5.26</v>
      </c>
      <c r="BI8">
        <v>6.79</v>
      </c>
      <c r="BJ8">
        <v>2.81</v>
      </c>
      <c r="BK8">
        <v>2.56</v>
      </c>
      <c r="BL8">
        <v>0.81</v>
      </c>
      <c r="BM8">
        <v>0</v>
      </c>
      <c r="BN8">
        <v>0.5</v>
      </c>
      <c r="BO8">
        <v>14.1</v>
      </c>
      <c r="BP8">
        <v>3.73</v>
      </c>
      <c r="BQ8">
        <v>4.41</v>
      </c>
      <c r="BR8">
        <v>1.02</v>
      </c>
      <c r="BS8">
        <v>0.4</v>
      </c>
      <c r="BT8">
        <v>0</v>
      </c>
      <c r="BU8">
        <v>0</v>
      </c>
      <c r="BV8">
        <v>0</v>
      </c>
      <c r="BW8">
        <f t="shared" si="2"/>
        <v>70.570000000000007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107.9528</v>
      </c>
      <c r="L9">
        <v>535</v>
      </c>
      <c r="M9">
        <v>46</v>
      </c>
      <c r="N9">
        <v>118.125</v>
      </c>
      <c r="O9">
        <v>61.83</v>
      </c>
      <c r="P9">
        <v>124.5</v>
      </c>
      <c r="Q9">
        <v>21.82</v>
      </c>
      <c r="R9">
        <v>42.390099999999997</v>
      </c>
      <c r="S9">
        <v>26.3901</v>
      </c>
      <c r="T9">
        <v>0</v>
      </c>
      <c r="U9">
        <v>275.625</v>
      </c>
      <c r="V9">
        <v>14.253199</v>
      </c>
      <c r="W9">
        <v>23.199539999999999</v>
      </c>
      <c r="X9">
        <v>146.26089999999999</v>
      </c>
      <c r="Y9">
        <v>0</v>
      </c>
      <c r="Z9">
        <v>6.5537999999999998</v>
      </c>
      <c r="AA9">
        <v>0</v>
      </c>
      <c r="AB9">
        <v>26.34008</v>
      </c>
      <c r="AC9">
        <v>19.35568</v>
      </c>
      <c r="AD9">
        <v>36.544144000000003</v>
      </c>
      <c r="AE9">
        <v>49.436556000000003</v>
      </c>
      <c r="AF9">
        <v>28.594000000000001</v>
      </c>
      <c r="AG9">
        <v>37.380000000000003</v>
      </c>
      <c r="AH9">
        <v>140.34540000000001</v>
      </c>
      <c r="AI9">
        <v>0</v>
      </c>
      <c r="AJ9">
        <v>0</v>
      </c>
      <c r="AK9">
        <v>0</v>
      </c>
      <c r="AL9">
        <v>79.364599999999996</v>
      </c>
      <c r="AM9">
        <v>0</v>
      </c>
      <c r="AN9">
        <v>0.84172000000000002</v>
      </c>
      <c r="AO9">
        <v>28.224</v>
      </c>
      <c r="AP9">
        <v>12.9381</v>
      </c>
      <c r="AQ9">
        <v>62.244</v>
      </c>
      <c r="AR9">
        <v>26.495999999999999</v>
      </c>
      <c r="AS9">
        <v>21.523199999999999</v>
      </c>
      <c r="AT9">
        <v>8.8641120000000004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70.570000000000007</v>
      </c>
      <c r="BA9">
        <f t="shared" si="1"/>
        <v>2198.9620310000009</v>
      </c>
      <c r="BB9">
        <v>6</v>
      </c>
      <c r="BD9">
        <v>21.82</v>
      </c>
      <c r="BE9">
        <v>3.59</v>
      </c>
      <c r="BF9">
        <v>0.79</v>
      </c>
      <c r="BG9">
        <v>1.98</v>
      </c>
      <c r="BH9">
        <v>5.26</v>
      </c>
      <c r="BI9">
        <v>6.79</v>
      </c>
      <c r="BJ9">
        <v>2.81</v>
      </c>
      <c r="BK9">
        <v>2.56</v>
      </c>
      <c r="BL9">
        <v>0.81</v>
      </c>
      <c r="BM9">
        <v>0</v>
      </c>
      <c r="BN9">
        <v>0.5</v>
      </c>
      <c r="BO9">
        <v>14.1</v>
      </c>
      <c r="BP9">
        <v>3.73</v>
      </c>
      <c r="BQ9">
        <v>4.41</v>
      </c>
      <c r="BR9">
        <v>1.02</v>
      </c>
      <c r="BS9">
        <v>0.4</v>
      </c>
      <c r="BT9">
        <v>0</v>
      </c>
      <c r="BU9">
        <v>0</v>
      </c>
      <c r="BV9">
        <v>0</v>
      </c>
      <c r="BW9">
        <f t="shared" si="2"/>
        <v>70.570000000000007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107.9528</v>
      </c>
      <c r="L10">
        <v>515</v>
      </c>
      <c r="M10">
        <v>46</v>
      </c>
      <c r="N10">
        <v>118.125</v>
      </c>
      <c r="O10">
        <v>61.83</v>
      </c>
      <c r="P10">
        <v>124.5</v>
      </c>
      <c r="Q10">
        <v>18.277699999999999</v>
      </c>
      <c r="R10">
        <v>35.622999999999998</v>
      </c>
      <c r="S10">
        <v>22.687000000000001</v>
      </c>
      <c r="T10">
        <v>0</v>
      </c>
      <c r="U10">
        <v>275.625</v>
      </c>
      <c r="V10">
        <v>14.253199</v>
      </c>
      <c r="W10">
        <v>23.199539999999999</v>
      </c>
      <c r="X10">
        <v>146.26089999999999</v>
      </c>
      <c r="Y10">
        <v>0</v>
      </c>
      <c r="Z10">
        <v>6.5537999999999998</v>
      </c>
      <c r="AA10">
        <v>0</v>
      </c>
      <c r="AB10">
        <v>26.34008</v>
      </c>
      <c r="AC10">
        <v>19.35568</v>
      </c>
      <c r="AD10">
        <v>36.544144000000003</v>
      </c>
      <c r="AE10">
        <v>49.436556000000003</v>
      </c>
      <c r="AF10">
        <v>28.594000000000001</v>
      </c>
      <c r="AG10">
        <v>37.380000000000003</v>
      </c>
      <c r="AH10">
        <v>140.34540000000001</v>
      </c>
      <c r="AI10">
        <v>0</v>
      </c>
      <c r="AJ10">
        <v>0</v>
      </c>
      <c r="AK10">
        <v>0</v>
      </c>
      <c r="AL10">
        <v>79.364599999999996</v>
      </c>
      <c r="AM10">
        <v>0</v>
      </c>
      <c r="AN10">
        <v>0.84172000000000002</v>
      </c>
      <c r="AO10">
        <v>28.224</v>
      </c>
      <c r="AP10">
        <v>12.9381</v>
      </c>
      <c r="AQ10">
        <v>62.244</v>
      </c>
      <c r="AR10">
        <v>26.495999999999999</v>
      </c>
      <c r="AS10">
        <v>21.523199999999999</v>
      </c>
      <c r="AT10">
        <v>12.628811000000001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70.570000000000007</v>
      </c>
      <c r="BA10">
        <f t="shared" si="1"/>
        <v>2168.71423</v>
      </c>
      <c r="BB10">
        <v>7</v>
      </c>
      <c r="BD10">
        <v>21.82</v>
      </c>
      <c r="BE10">
        <v>3.59</v>
      </c>
      <c r="BF10">
        <v>0.79</v>
      </c>
      <c r="BG10">
        <v>1.98</v>
      </c>
      <c r="BH10">
        <v>5.26</v>
      </c>
      <c r="BI10">
        <v>6.79</v>
      </c>
      <c r="BJ10">
        <v>2.81</v>
      </c>
      <c r="BK10">
        <v>2.56</v>
      </c>
      <c r="BL10">
        <v>0.81</v>
      </c>
      <c r="BM10">
        <v>0</v>
      </c>
      <c r="BN10">
        <v>0.5</v>
      </c>
      <c r="BO10">
        <v>14.1</v>
      </c>
      <c r="BP10">
        <v>3.73</v>
      </c>
      <c r="BQ10">
        <v>4.41</v>
      </c>
      <c r="BR10">
        <v>1.02</v>
      </c>
      <c r="BS10">
        <v>0.4</v>
      </c>
      <c r="BT10">
        <v>0</v>
      </c>
      <c r="BU10">
        <v>0</v>
      </c>
      <c r="BV10">
        <v>0</v>
      </c>
      <c r="BW10">
        <f t="shared" si="2"/>
        <v>70.570000000000007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107.9528</v>
      </c>
      <c r="L11">
        <v>485</v>
      </c>
      <c r="M11">
        <v>46</v>
      </c>
      <c r="N11">
        <v>118.125</v>
      </c>
      <c r="O11">
        <v>61.83</v>
      </c>
      <c r="P11">
        <v>124.5</v>
      </c>
      <c r="Q11">
        <v>11.723890000000001</v>
      </c>
      <c r="R11">
        <v>21.235887999999999</v>
      </c>
      <c r="S11">
        <v>12.943739000000001</v>
      </c>
      <c r="T11">
        <v>0</v>
      </c>
      <c r="U11">
        <v>275.625</v>
      </c>
      <c r="V11">
        <v>20.373199</v>
      </c>
      <c r="W11">
        <v>18.0106</v>
      </c>
      <c r="X11">
        <v>146.26089999999999</v>
      </c>
      <c r="Y11">
        <v>0</v>
      </c>
      <c r="Z11">
        <v>6.5537999999999998</v>
      </c>
      <c r="AA11">
        <v>0</v>
      </c>
      <c r="AB11">
        <v>26.34008</v>
      </c>
      <c r="AC11">
        <v>19.35568</v>
      </c>
      <c r="AD11">
        <v>36.544144000000003</v>
      </c>
      <c r="AE11">
        <v>49.436556000000003</v>
      </c>
      <c r="AF11">
        <v>28.594000000000001</v>
      </c>
      <c r="AG11">
        <v>37.380000000000003</v>
      </c>
      <c r="AH11">
        <v>140.34540000000001</v>
      </c>
      <c r="AI11">
        <v>0</v>
      </c>
      <c r="AJ11">
        <v>0</v>
      </c>
      <c r="AK11">
        <v>0</v>
      </c>
      <c r="AL11">
        <v>79.364599999999996</v>
      </c>
      <c r="AM11">
        <v>0</v>
      </c>
      <c r="AN11">
        <v>0.84172000000000002</v>
      </c>
      <c r="AO11">
        <v>28.224</v>
      </c>
      <c r="AP11">
        <v>12.9381</v>
      </c>
      <c r="AQ11">
        <v>62.244</v>
      </c>
      <c r="AR11">
        <v>33.119999999999997</v>
      </c>
      <c r="AS11">
        <v>21.523199999999999</v>
      </c>
      <c r="AT11">
        <v>12.010313999999999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70.37</v>
      </c>
      <c r="BA11">
        <f t="shared" si="1"/>
        <v>2114.7666100000001</v>
      </c>
      <c r="BB11">
        <v>8</v>
      </c>
      <c r="BD11">
        <v>21.82</v>
      </c>
      <c r="BE11">
        <v>3.58</v>
      </c>
      <c r="BF11">
        <v>0.79</v>
      </c>
      <c r="BG11">
        <v>1.92</v>
      </c>
      <c r="BH11">
        <v>5.26</v>
      </c>
      <c r="BI11">
        <v>6.79</v>
      </c>
      <c r="BJ11">
        <v>2.81</v>
      </c>
      <c r="BK11">
        <v>2.56</v>
      </c>
      <c r="BL11">
        <v>0.82</v>
      </c>
      <c r="BM11">
        <v>0</v>
      </c>
      <c r="BN11">
        <v>0.49</v>
      </c>
      <c r="BO11">
        <v>14.1</v>
      </c>
      <c r="BP11">
        <v>3.73</v>
      </c>
      <c r="BQ11">
        <v>4.28</v>
      </c>
      <c r="BR11">
        <v>1.02</v>
      </c>
      <c r="BS11">
        <v>0.4</v>
      </c>
      <c r="BT11">
        <v>0</v>
      </c>
      <c r="BU11">
        <v>0</v>
      </c>
      <c r="BV11">
        <v>0</v>
      </c>
      <c r="BW11">
        <f t="shared" si="2"/>
        <v>70.37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107.9528</v>
      </c>
      <c r="L12">
        <v>445</v>
      </c>
      <c r="M12">
        <v>46</v>
      </c>
      <c r="N12">
        <v>118.125</v>
      </c>
      <c r="O12">
        <v>61.83</v>
      </c>
      <c r="P12">
        <v>124.5</v>
      </c>
      <c r="Q12">
        <v>11.723890000000001</v>
      </c>
      <c r="R12">
        <v>21.235887999999999</v>
      </c>
      <c r="S12">
        <v>12.943739000000001</v>
      </c>
      <c r="T12">
        <v>0</v>
      </c>
      <c r="U12">
        <v>275.625</v>
      </c>
      <c r="V12">
        <v>20.373199</v>
      </c>
      <c r="W12">
        <v>18.0106</v>
      </c>
      <c r="X12">
        <v>146.26089999999999</v>
      </c>
      <c r="Y12">
        <v>0</v>
      </c>
      <c r="Z12">
        <v>6.5537999999999998</v>
      </c>
      <c r="AA12">
        <v>0</v>
      </c>
      <c r="AB12">
        <v>26.34008</v>
      </c>
      <c r="AC12">
        <v>19.35568</v>
      </c>
      <c r="AD12">
        <v>36.544144000000003</v>
      </c>
      <c r="AE12">
        <v>49.436556000000003</v>
      </c>
      <c r="AF12">
        <v>28.594000000000001</v>
      </c>
      <c r="AG12">
        <v>37.380000000000003</v>
      </c>
      <c r="AH12">
        <v>140.34540000000001</v>
      </c>
      <c r="AI12">
        <v>0</v>
      </c>
      <c r="AJ12">
        <v>0</v>
      </c>
      <c r="AK12">
        <v>0</v>
      </c>
      <c r="AL12">
        <v>79.364599999999996</v>
      </c>
      <c r="AM12">
        <v>0</v>
      </c>
      <c r="AN12">
        <v>0.84172000000000002</v>
      </c>
      <c r="AO12">
        <v>28.224</v>
      </c>
      <c r="AP12">
        <v>12.9381</v>
      </c>
      <c r="AQ12">
        <v>62.244</v>
      </c>
      <c r="AR12">
        <v>33.119999999999997</v>
      </c>
      <c r="AS12">
        <v>21.523199999999999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70.37</v>
      </c>
      <c r="BA12">
        <f t="shared" si="1"/>
        <v>2077.7530959999999</v>
      </c>
      <c r="BB12">
        <v>9</v>
      </c>
      <c r="BD12">
        <v>21.82</v>
      </c>
      <c r="BE12">
        <v>3.58</v>
      </c>
      <c r="BF12">
        <v>0.79</v>
      </c>
      <c r="BG12">
        <v>1.92</v>
      </c>
      <c r="BH12">
        <v>5.26</v>
      </c>
      <c r="BI12">
        <v>6.79</v>
      </c>
      <c r="BJ12">
        <v>2.81</v>
      </c>
      <c r="BK12">
        <v>2.56</v>
      </c>
      <c r="BL12">
        <v>0.82</v>
      </c>
      <c r="BM12">
        <v>0</v>
      </c>
      <c r="BN12">
        <v>0.49</v>
      </c>
      <c r="BO12">
        <v>14.1</v>
      </c>
      <c r="BP12">
        <v>3.73</v>
      </c>
      <c r="BQ12">
        <v>4.28</v>
      </c>
      <c r="BR12">
        <v>1.02</v>
      </c>
      <c r="BS12">
        <v>0.4</v>
      </c>
      <c r="BT12">
        <v>0</v>
      </c>
      <c r="BU12">
        <v>0</v>
      </c>
      <c r="BV12">
        <v>0</v>
      </c>
      <c r="BW12">
        <f t="shared" si="2"/>
        <v>70.37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108.78555799999999</v>
      </c>
      <c r="L13">
        <v>435</v>
      </c>
      <c r="M13">
        <v>46</v>
      </c>
      <c r="N13">
        <v>118.125</v>
      </c>
      <c r="O13">
        <v>61.83</v>
      </c>
      <c r="P13">
        <v>124.5</v>
      </c>
      <c r="Q13">
        <v>11.723890000000001</v>
      </c>
      <c r="R13">
        <v>21.559291999999999</v>
      </c>
      <c r="S13">
        <v>12.943739000000001</v>
      </c>
      <c r="T13">
        <v>0</v>
      </c>
      <c r="U13">
        <v>275.625</v>
      </c>
      <c r="V13">
        <v>6</v>
      </c>
      <c r="W13">
        <v>15.117800000000001</v>
      </c>
      <c r="X13">
        <v>69</v>
      </c>
      <c r="Y13">
        <v>0</v>
      </c>
      <c r="Z13">
        <v>6.5537999999999998</v>
      </c>
      <c r="AA13">
        <v>0</v>
      </c>
      <c r="AB13">
        <v>26.34008</v>
      </c>
      <c r="AC13">
        <v>19.35568</v>
      </c>
      <c r="AD13">
        <v>36.544144000000003</v>
      </c>
      <c r="AE13">
        <v>49.436556000000003</v>
      </c>
      <c r="AF13">
        <v>28.594000000000001</v>
      </c>
      <c r="AG13">
        <v>37.380000000000003</v>
      </c>
      <c r="AH13">
        <v>140.34540000000001</v>
      </c>
      <c r="AI13">
        <v>0</v>
      </c>
      <c r="AJ13">
        <v>0</v>
      </c>
      <c r="AK13">
        <v>0</v>
      </c>
      <c r="AL13">
        <v>79.364599999999996</v>
      </c>
      <c r="AM13">
        <v>0</v>
      </c>
      <c r="AN13">
        <v>0.84172000000000002</v>
      </c>
      <c r="AO13">
        <v>28.224</v>
      </c>
      <c r="AP13">
        <v>12.9381</v>
      </c>
      <c r="AQ13">
        <v>62.244</v>
      </c>
      <c r="AR13">
        <v>33.119999999999997</v>
      </c>
      <c r="AS13">
        <v>21.523199999999999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70.37</v>
      </c>
      <c r="BA13">
        <f t="shared" si="1"/>
        <v>1974.3823589999997</v>
      </c>
      <c r="BB13">
        <v>10</v>
      </c>
      <c r="BD13">
        <v>21.82</v>
      </c>
      <c r="BE13">
        <v>3.58</v>
      </c>
      <c r="BF13">
        <v>0.79</v>
      </c>
      <c r="BG13">
        <v>1.92</v>
      </c>
      <c r="BH13">
        <v>5.26</v>
      </c>
      <c r="BI13">
        <v>6.79</v>
      </c>
      <c r="BJ13">
        <v>2.81</v>
      </c>
      <c r="BK13">
        <v>2.56</v>
      </c>
      <c r="BL13">
        <v>0.82</v>
      </c>
      <c r="BM13">
        <v>0</v>
      </c>
      <c r="BN13">
        <v>0.49</v>
      </c>
      <c r="BO13">
        <v>14.1</v>
      </c>
      <c r="BP13">
        <v>3.73</v>
      </c>
      <c r="BQ13">
        <v>4.28</v>
      </c>
      <c r="BR13">
        <v>1.02</v>
      </c>
      <c r="BS13">
        <v>0.4</v>
      </c>
      <c r="BT13">
        <v>0</v>
      </c>
      <c r="BU13">
        <v>0</v>
      </c>
      <c r="BV13">
        <v>0</v>
      </c>
      <c r="BW13">
        <f t="shared" si="2"/>
        <v>70.37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108.810002</v>
      </c>
      <c r="L14">
        <v>385</v>
      </c>
      <c r="M14">
        <v>46</v>
      </c>
      <c r="N14">
        <v>118.125</v>
      </c>
      <c r="O14">
        <v>61.83</v>
      </c>
      <c r="P14">
        <v>124.5</v>
      </c>
      <c r="Q14">
        <v>11.723890000000001</v>
      </c>
      <c r="R14">
        <v>21.559291999999999</v>
      </c>
      <c r="S14">
        <v>12.943739000000001</v>
      </c>
      <c r="T14">
        <v>0</v>
      </c>
      <c r="U14">
        <v>275.625</v>
      </c>
      <c r="V14">
        <v>6</v>
      </c>
      <c r="W14">
        <v>15.117800000000001</v>
      </c>
      <c r="X14">
        <v>69</v>
      </c>
      <c r="Y14">
        <v>0</v>
      </c>
      <c r="Z14">
        <v>6.5537999999999998</v>
      </c>
      <c r="AA14">
        <v>0</v>
      </c>
      <c r="AB14">
        <v>26.34008</v>
      </c>
      <c r="AC14">
        <v>19.35568</v>
      </c>
      <c r="AD14">
        <v>36.544144000000003</v>
      </c>
      <c r="AE14">
        <v>49.436556000000003</v>
      </c>
      <c r="AF14">
        <v>28.594000000000001</v>
      </c>
      <c r="AG14">
        <v>37.380000000000003</v>
      </c>
      <c r="AH14">
        <v>140.34540000000001</v>
      </c>
      <c r="AI14">
        <v>0</v>
      </c>
      <c r="AJ14">
        <v>0</v>
      </c>
      <c r="AK14">
        <v>0</v>
      </c>
      <c r="AL14">
        <v>79.364599999999996</v>
      </c>
      <c r="AM14">
        <v>0</v>
      </c>
      <c r="AN14">
        <v>0.84172000000000002</v>
      </c>
      <c r="AO14">
        <v>28.224</v>
      </c>
      <c r="AP14">
        <v>12.9381</v>
      </c>
      <c r="AQ14">
        <v>62.244</v>
      </c>
      <c r="AR14">
        <v>33.119999999999997</v>
      </c>
      <c r="AS14">
        <v>21.523199999999999</v>
      </c>
      <c r="AT14">
        <v>13.417736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70.37</v>
      </c>
      <c r="BA14">
        <f t="shared" si="1"/>
        <v>1922.8277389999998</v>
      </c>
      <c r="BB14">
        <v>11</v>
      </c>
      <c r="BD14">
        <v>21.82</v>
      </c>
      <c r="BE14">
        <v>3.58</v>
      </c>
      <c r="BF14">
        <v>0.79</v>
      </c>
      <c r="BG14">
        <v>1.92</v>
      </c>
      <c r="BH14">
        <v>5.26</v>
      </c>
      <c r="BI14">
        <v>6.79</v>
      </c>
      <c r="BJ14">
        <v>2.81</v>
      </c>
      <c r="BK14">
        <v>2.56</v>
      </c>
      <c r="BL14">
        <v>0.82</v>
      </c>
      <c r="BM14">
        <v>0</v>
      </c>
      <c r="BN14">
        <v>0.49</v>
      </c>
      <c r="BO14">
        <v>14.1</v>
      </c>
      <c r="BP14">
        <v>3.73</v>
      </c>
      <c r="BQ14">
        <v>4.28</v>
      </c>
      <c r="BR14">
        <v>1.02</v>
      </c>
      <c r="BS14">
        <v>0.4</v>
      </c>
      <c r="BT14">
        <v>0</v>
      </c>
      <c r="BU14">
        <v>0</v>
      </c>
      <c r="BV14">
        <v>0</v>
      </c>
      <c r="BW14">
        <f t="shared" si="2"/>
        <v>70.37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108.655034</v>
      </c>
      <c r="L15">
        <v>355</v>
      </c>
      <c r="M15">
        <v>46</v>
      </c>
      <c r="N15">
        <v>118.125</v>
      </c>
      <c r="O15">
        <v>61.83</v>
      </c>
      <c r="P15">
        <v>124.5</v>
      </c>
      <c r="Q15">
        <v>11.812576</v>
      </c>
      <c r="R15">
        <v>22.769711999999998</v>
      </c>
      <c r="S15">
        <v>13.867834</v>
      </c>
      <c r="T15">
        <v>0</v>
      </c>
      <c r="U15">
        <v>275.625</v>
      </c>
      <c r="V15">
        <v>6.36</v>
      </c>
      <c r="W15">
        <v>15.117800000000001</v>
      </c>
      <c r="X15">
        <v>70.259100000000004</v>
      </c>
      <c r="Y15">
        <v>0</v>
      </c>
      <c r="Z15">
        <v>6.5537999999999998</v>
      </c>
      <c r="AA15">
        <v>0</v>
      </c>
      <c r="AB15">
        <v>26.34008</v>
      </c>
      <c r="AC15">
        <v>19.35568</v>
      </c>
      <c r="AD15">
        <v>36.544144000000003</v>
      </c>
      <c r="AE15">
        <v>49.436556000000003</v>
      </c>
      <c r="AF15">
        <v>28.594000000000001</v>
      </c>
      <c r="AG15">
        <v>37.380000000000003</v>
      </c>
      <c r="AH15">
        <v>140.34540000000001</v>
      </c>
      <c r="AI15">
        <v>0</v>
      </c>
      <c r="AJ15">
        <v>0</v>
      </c>
      <c r="AK15">
        <v>0</v>
      </c>
      <c r="AL15">
        <v>79.364599999999996</v>
      </c>
      <c r="AM15">
        <v>0</v>
      </c>
      <c r="AN15">
        <v>0.84172000000000002</v>
      </c>
      <c r="AO15">
        <v>28.224</v>
      </c>
      <c r="AP15">
        <v>11.529</v>
      </c>
      <c r="AQ15">
        <v>62.244</v>
      </c>
      <c r="AR15">
        <v>33.119999999999997</v>
      </c>
      <c r="AS15">
        <v>21.523199999999999</v>
      </c>
      <c r="AT15">
        <v>13.958143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70.580000000000013</v>
      </c>
      <c r="BA15">
        <f t="shared" si="1"/>
        <v>1895.8563789999996</v>
      </c>
      <c r="BB15">
        <v>12</v>
      </c>
      <c r="BD15">
        <v>21.82</v>
      </c>
      <c r="BE15">
        <v>3.79</v>
      </c>
      <c r="BF15">
        <v>0.79</v>
      </c>
      <c r="BG15">
        <v>1.92</v>
      </c>
      <c r="BH15">
        <v>5.26</v>
      </c>
      <c r="BI15">
        <v>6.79</v>
      </c>
      <c r="BJ15">
        <v>2.81</v>
      </c>
      <c r="BK15">
        <v>2.56</v>
      </c>
      <c r="BL15">
        <v>0.82</v>
      </c>
      <c r="BM15">
        <v>0</v>
      </c>
      <c r="BN15">
        <v>0.49</v>
      </c>
      <c r="BO15">
        <v>14.1</v>
      </c>
      <c r="BP15">
        <v>3.73</v>
      </c>
      <c r="BQ15">
        <v>4.28</v>
      </c>
      <c r="BR15">
        <v>1.02</v>
      </c>
      <c r="BS15">
        <v>0.4</v>
      </c>
      <c r="BT15">
        <v>0</v>
      </c>
      <c r="BU15">
        <v>0</v>
      </c>
      <c r="BV15">
        <v>0</v>
      </c>
      <c r="BW15">
        <f t="shared" si="2"/>
        <v>70.580000000000013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108.67965</v>
      </c>
      <c r="L16">
        <v>367.95321100000001</v>
      </c>
      <c r="M16">
        <v>46</v>
      </c>
      <c r="N16">
        <v>118.125</v>
      </c>
      <c r="O16">
        <v>61.83</v>
      </c>
      <c r="P16">
        <v>124.5</v>
      </c>
      <c r="Q16">
        <v>11.812576</v>
      </c>
      <c r="R16">
        <v>22.769711999999998</v>
      </c>
      <c r="S16">
        <v>13.867834</v>
      </c>
      <c r="T16">
        <v>0</v>
      </c>
      <c r="U16">
        <v>275.625</v>
      </c>
      <c r="V16">
        <v>6.36</v>
      </c>
      <c r="W16">
        <v>15.117800000000001</v>
      </c>
      <c r="X16">
        <v>70.259100000000004</v>
      </c>
      <c r="Y16">
        <v>0</v>
      </c>
      <c r="Z16">
        <v>6.5537999999999998</v>
      </c>
      <c r="AA16">
        <v>0</v>
      </c>
      <c r="AB16">
        <v>26.34008</v>
      </c>
      <c r="AC16">
        <v>19.35568</v>
      </c>
      <c r="AD16">
        <v>36.544144000000003</v>
      </c>
      <c r="AE16">
        <v>49.436556000000003</v>
      </c>
      <c r="AF16">
        <v>28.594000000000001</v>
      </c>
      <c r="AG16">
        <v>37.380000000000003</v>
      </c>
      <c r="AH16">
        <v>140.34540000000001</v>
      </c>
      <c r="AI16">
        <v>0</v>
      </c>
      <c r="AJ16">
        <v>0</v>
      </c>
      <c r="AK16">
        <v>0</v>
      </c>
      <c r="AL16">
        <v>79.364599999999996</v>
      </c>
      <c r="AM16">
        <v>0</v>
      </c>
      <c r="AN16">
        <v>0.84172000000000002</v>
      </c>
      <c r="AO16">
        <v>28.224</v>
      </c>
      <c r="AP16">
        <v>11.529</v>
      </c>
      <c r="AQ16">
        <v>62.244</v>
      </c>
      <c r="AR16">
        <v>33.119999999999997</v>
      </c>
      <c r="AS16">
        <v>21.523199999999999</v>
      </c>
      <c r="AT16">
        <v>9.3746550000000006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70.580000000000013</v>
      </c>
      <c r="BA16">
        <f t="shared" si="1"/>
        <v>1904.2507179999998</v>
      </c>
      <c r="BB16">
        <v>13</v>
      </c>
      <c r="BD16">
        <v>21.82</v>
      </c>
      <c r="BE16">
        <v>3.79</v>
      </c>
      <c r="BF16">
        <v>0.79</v>
      </c>
      <c r="BG16">
        <v>1.92</v>
      </c>
      <c r="BH16">
        <v>5.26</v>
      </c>
      <c r="BI16">
        <v>6.79</v>
      </c>
      <c r="BJ16">
        <v>2.81</v>
      </c>
      <c r="BK16">
        <v>2.56</v>
      </c>
      <c r="BL16">
        <v>0.82</v>
      </c>
      <c r="BM16">
        <v>0</v>
      </c>
      <c r="BN16">
        <v>0.49</v>
      </c>
      <c r="BO16">
        <v>14.1</v>
      </c>
      <c r="BP16">
        <v>3.73</v>
      </c>
      <c r="BQ16">
        <v>4.28</v>
      </c>
      <c r="BR16">
        <v>1.02</v>
      </c>
      <c r="BS16">
        <v>0.4</v>
      </c>
      <c r="BT16">
        <v>0</v>
      </c>
      <c r="BU16">
        <v>0</v>
      </c>
      <c r="BV16">
        <v>0</v>
      </c>
      <c r="BW16">
        <f t="shared" si="2"/>
        <v>70.580000000000013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116.933432</v>
      </c>
      <c r="L17">
        <v>367.95321100000001</v>
      </c>
      <c r="M17">
        <v>46</v>
      </c>
      <c r="N17">
        <v>118.125</v>
      </c>
      <c r="O17">
        <v>61.83</v>
      </c>
      <c r="P17">
        <v>124.5</v>
      </c>
      <c r="Q17">
        <v>11.814515999999999</v>
      </c>
      <c r="R17">
        <v>22.972556999999998</v>
      </c>
      <c r="S17">
        <v>14.04768</v>
      </c>
      <c r="T17">
        <v>0</v>
      </c>
      <c r="U17">
        <v>275.625</v>
      </c>
      <c r="V17">
        <v>6.36</v>
      </c>
      <c r="W17">
        <v>15.117800000000001</v>
      </c>
      <c r="X17">
        <v>70.259100000000004</v>
      </c>
      <c r="Y17">
        <v>0</v>
      </c>
      <c r="Z17">
        <v>6.5537999999999998</v>
      </c>
      <c r="AA17">
        <v>0</v>
      </c>
      <c r="AB17">
        <v>26.34008</v>
      </c>
      <c r="AC17">
        <v>19.35568</v>
      </c>
      <c r="AD17">
        <v>36.544144000000003</v>
      </c>
      <c r="AE17">
        <v>49.436556000000003</v>
      </c>
      <c r="AF17">
        <v>28.594000000000001</v>
      </c>
      <c r="AG17">
        <v>37.380000000000003</v>
      </c>
      <c r="AH17">
        <v>140.34540000000001</v>
      </c>
      <c r="AI17">
        <v>14.003</v>
      </c>
      <c r="AJ17">
        <v>0</v>
      </c>
      <c r="AK17">
        <v>0</v>
      </c>
      <c r="AL17">
        <v>79.364599999999996</v>
      </c>
      <c r="AM17">
        <v>0</v>
      </c>
      <c r="AN17">
        <v>0.84172000000000002</v>
      </c>
      <c r="AO17">
        <v>28.224</v>
      </c>
      <c r="AP17">
        <v>11.529</v>
      </c>
      <c r="AQ17">
        <v>62.244</v>
      </c>
      <c r="AR17">
        <v>33.119999999999997</v>
      </c>
      <c r="AS17">
        <v>21.523199999999999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70.580000000000013</v>
      </c>
      <c r="BA17">
        <f t="shared" si="1"/>
        <v>1932.5142759999994</v>
      </c>
      <c r="BB17">
        <v>14</v>
      </c>
      <c r="BD17">
        <v>21.82</v>
      </c>
      <c r="BE17">
        <v>3.79</v>
      </c>
      <c r="BF17">
        <v>0.79</v>
      </c>
      <c r="BG17">
        <v>1.92</v>
      </c>
      <c r="BH17">
        <v>5.26</v>
      </c>
      <c r="BI17">
        <v>6.79</v>
      </c>
      <c r="BJ17">
        <v>2.81</v>
      </c>
      <c r="BK17">
        <v>2.56</v>
      </c>
      <c r="BL17">
        <v>0.82</v>
      </c>
      <c r="BM17">
        <v>0</v>
      </c>
      <c r="BN17">
        <v>0.49</v>
      </c>
      <c r="BO17">
        <v>14.1</v>
      </c>
      <c r="BP17">
        <v>3.73</v>
      </c>
      <c r="BQ17">
        <v>4.28</v>
      </c>
      <c r="BR17">
        <v>1.02</v>
      </c>
      <c r="BS17">
        <v>0.4</v>
      </c>
      <c r="BT17">
        <v>0</v>
      </c>
      <c r="BU17">
        <v>0</v>
      </c>
      <c r="BV17">
        <v>0</v>
      </c>
      <c r="BW17">
        <f t="shared" si="2"/>
        <v>70.580000000000013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116.957875</v>
      </c>
      <c r="L18">
        <v>367.95321100000001</v>
      </c>
      <c r="M18">
        <v>46</v>
      </c>
      <c r="N18">
        <v>118.125</v>
      </c>
      <c r="O18">
        <v>61.83</v>
      </c>
      <c r="P18">
        <v>124.5</v>
      </c>
      <c r="Q18">
        <v>11.814515999999999</v>
      </c>
      <c r="R18">
        <v>22.972556999999998</v>
      </c>
      <c r="S18">
        <v>14.04768</v>
      </c>
      <c r="T18">
        <v>0</v>
      </c>
      <c r="U18">
        <v>275.625</v>
      </c>
      <c r="V18">
        <v>6.36</v>
      </c>
      <c r="W18">
        <v>15.117800000000001</v>
      </c>
      <c r="X18">
        <v>70.259100000000004</v>
      </c>
      <c r="Y18">
        <v>0</v>
      </c>
      <c r="Z18">
        <v>6.5537999999999998</v>
      </c>
      <c r="AA18">
        <v>0</v>
      </c>
      <c r="AB18">
        <v>26.34008</v>
      </c>
      <c r="AC18">
        <v>19.35568</v>
      </c>
      <c r="AD18">
        <v>36.544144000000003</v>
      </c>
      <c r="AE18">
        <v>49.436556000000003</v>
      </c>
      <c r="AF18">
        <v>28.594000000000001</v>
      </c>
      <c r="AG18">
        <v>37.380000000000003</v>
      </c>
      <c r="AH18">
        <v>140.34540000000001</v>
      </c>
      <c r="AI18">
        <v>14.003</v>
      </c>
      <c r="AJ18">
        <v>0</v>
      </c>
      <c r="AK18">
        <v>0</v>
      </c>
      <c r="AL18">
        <v>79.364599999999996</v>
      </c>
      <c r="AM18">
        <v>0</v>
      </c>
      <c r="AN18">
        <v>0.84172000000000002</v>
      </c>
      <c r="AO18">
        <v>28.224</v>
      </c>
      <c r="AP18">
        <v>11.529</v>
      </c>
      <c r="AQ18">
        <v>62.244</v>
      </c>
      <c r="AR18">
        <v>33.119999999999997</v>
      </c>
      <c r="AS18">
        <v>21.523199999999999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70.580000000000013</v>
      </c>
      <c r="BA18">
        <f t="shared" si="1"/>
        <v>1932.5387189999992</v>
      </c>
      <c r="BB18">
        <v>15</v>
      </c>
      <c r="BD18">
        <v>21.82</v>
      </c>
      <c r="BE18">
        <v>3.79</v>
      </c>
      <c r="BF18">
        <v>0.79</v>
      </c>
      <c r="BG18">
        <v>1.92</v>
      </c>
      <c r="BH18">
        <v>5.26</v>
      </c>
      <c r="BI18">
        <v>6.79</v>
      </c>
      <c r="BJ18">
        <v>2.81</v>
      </c>
      <c r="BK18">
        <v>2.56</v>
      </c>
      <c r="BL18">
        <v>0.82</v>
      </c>
      <c r="BM18">
        <v>0</v>
      </c>
      <c r="BN18">
        <v>0.49</v>
      </c>
      <c r="BO18">
        <v>14.1</v>
      </c>
      <c r="BP18">
        <v>3.73</v>
      </c>
      <c r="BQ18">
        <v>4.28</v>
      </c>
      <c r="BR18">
        <v>1.02</v>
      </c>
      <c r="BS18">
        <v>0.4</v>
      </c>
      <c r="BT18">
        <v>0</v>
      </c>
      <c r="BU18">
        <v>0</v>
      </c>
      <c r="BV18">
        <v>0</v>
      </c>
      <c r="BW18">
        <f t="shared" si="2"/>
        <v>70.580000000000013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116.53012699999999</v>
      </c>
      <c r="L19">
        <v>367.95321100000001</v>
      </c>
      <c r="M19">
        <v>46</v>
      </c>
      <c r="N19">
        <v>118.125</v>
      </c>
      <c r="O19">
        <v>61.83</v>
      </c>
      <c r="P19">
        <v>124.5</v>
      </c>
      <c r="Q19">
        <v>11.189003</v>
      </c>
      <c r="R19">
        <v>18.388534</v>
      </c>
      <c r="S19">
        <v>9.8491520000000001</v>
      </c>
      <c r="T19">
        <v>0</v>
      </c>
      <c r="U19">
        <v>275.625</v>
      </c>
      <c r="V19">
        <v>0</v>
      </c>
      <c r="W19">
        <v>10</v>
      </c>
      <c r="X19">
        <v>70.259100000000004</v>
      </c>
      <c r="Y19">
        <v>0</v>
      </c>
      <c r="Z19">
        <v>6.5537999999999998</v>
      </c>
      <c r="AA19">
        <v>0</v>
      </c>
      <c r="AB19">
        <v>26.34008</v>
      </c>
      <c r="AC19">
        <v>19.35568</v>
      </c>
      <c r="AD19">
        <v>36.544144000000003</v>
      </c>
      <c r="AE19">
        <v>49.436556000000003</v>
      </c>
      <c r="AF19">
        <v>28.594000000000001</v>
      </c>
      <c r="AG19">
        <v>37.380000000000003</v>
      </c>
      <c r="AH19">
        <v>140.34540000000001</v>
      </c>
      <c r="AI19">
        <v>14.003</v>
      </c>
      <c r="AJ19">
        <v>0</v>
      </c>
      <c r="AK19">
        <v>0</v>
      </c>
      <c r="AL19">
        <v>79.364599999999996</v>
      </c>
      <c r="AM19">
        <v>0</v>
      </c>
      <c r="AN19">
        <v>0.84172000000000002</v>
      </c>
      <c r="AO19">
        <v>28.224</v>
      </c>
      <c r="AP19">
        <v>11.529</v>
      </c>
      <c r="AQ19">
        <v>62.244</v>
      </c>
      <c r="AR19">
        <v>33.119999999999997</v>
      </c>
      <c r="AS19">
        <v>21.523199999999999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70.37</v>
      </c>
      <c r="BA19">
        <f t="shared" si="1"/>
        <v>1911.0151069999993</v>
      </c>
      <c r="BB19">
        <v>16</v>
      </c>
      <c r="BD19">
        <v>21.82</v>
      </c>
      <c r="BE19">
        <v>3.58</v>
      </c>
      <c r="BF19">
        <v>0.79</v>
      </c>
      <c r="BG19">
        <v>1.92</v>
      </c>
      <c r="BH19">
        <v>5.26</v>
      </c>
      <c r="BI19">
        <v>6.79</v>
      </c>
      <c r="BJ19">
        <v>2.81</v>
      </c>
      <c r="BK19">
        <v>2.56</v>
      </c>
      <c r="BL19">
        <v>0.82</v>
      </c>
      <c r="BM19">
        <v>0</v>
      </c>
      <c r="BN19">
        <v>0.49</v>
      </c>
      <c r="BO19">
        <v>14.1</v>
      </c>
      <c r="BP19">
        <v>3.73</v>
      </c>
      <c r="BQ19">
        <v>4.28</v>
      </c>
      <c r="BR19">
        <v>1.02</v>
      </c>
      <c r="BS19">
        <v>0.4</v>
      </c>
      <c r="BT19">
        <v>0</v>
      </c>
      <c r="BU19">
        <v>0</v>
      </c>
      <c r="BV19">
        <v>0</v>
      </c>
      <c r="BW19">
        <f t="shared" si="2"/>
        <v>70.37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116.560692</v>
      </c>
      <c r="L20">
        <v>367.95321100000001</v>
      </c>
      <c r="M20">
        <v>46</v>
      </c>
      <c r="N20">
        <v>118.125</v>
      </c>
      <c r="O20">
        <v>61.83</v>
      </c>
      <c r="P20">
        <v>124.5</v>
      </c>
      <c r="Q20">
        <v>11.189003</v>
      </c>
      <c r="R20">
        <v>18.388534</v>
      </c>
      <c r="S20">
        <v>9.8491520000000001</v>
      </c>
      <c r="T20">
        <v>0</v>
      </c>
      <c r="U20">
        <v>275.625</v>
      </c>
      <c r="V20">
        <v>0</v>
      </c>
      <c r="W20">
        <v>10</v>
      </c>
      <c r="X20">
        <v>70.259100000000004</v>
      </c>
      <c r="Y20">
        <v>0</v>
      </c>
      <c r="Z20">
        <v>6.5537999999999998</v>
      </c>
      <c r="AA20">
        <v>0</v>
      </c>
      <c r="AB20">
        <v>26.34008</v>
      </c>
      <c r="AC20">
        <v>19.35568</v>
      </c>
      <c r="AD20">
        <v>36.544144000000003</v>
      </c>
      <c r="AE20">
        <v>49.436556000000003</v>
      </c>
      <c r="AF20">
        <v>28.594000000000001</v>
      </c>
      <c r="AG20">
        <v>37.380000000000003</v>
      </c>
      <c r="AH20">
        <v>140.34540000000001</v>
      </c>
      <c r="AI20">
        <v>14.003</v>
      </c>
      <c r="AJ20">
        <v>0</v>
      </c>
      <c r="AK20">
        <v>0</v>
      </c>
      <c r="AL20">
        <v>79.364599999999996</v>
      </c>
      <c r="AM20">
        <v>0</v>
      </c>
      <c r="AN20">
        <v>0.84172000000000002</v>
      </c>
      <c r="AO20">
        <v>28.224</v>
      </c>
      <c r="AP20">
        <v>11.529</v>
      </c>
      <c r="AQ20">
        <v>62.244</v>
      </c>
      <c r="AR20">
        <v>33.119999999999997</v>
      </c>
      <c r="AS20">
        <v>21.523199999999999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70.37</v>
      </c>
      <c r="BA20">
        <f t="shared" si="1"/>
        <v>1911.0456719999993</v>
      </c>
      <c r="BB20">
        <v>17</v>
      </c>
      <c r="BD20">
        <v>21.82</v>
      </c>
      <c r="BE20">
        <v>3.58</v>
      </c>
      <c r="BF20">
        <v>0.79</v>
      </c>
      <c r="BG20">
        <v>1.92</v>
      </c>
      <c r="BH20">
        <v>5.26</v>
      </c>
      <c r="BI20">
        <v>6.79</v>
      </c>
      <c r="BJ20">
        <v>2.81</v>
      </c>
      <c r="BK20">
        <v>2.56</v>
      </c>
      <c r="BL20">
        <v>0.82</v>
      </c>
      <c r="BM20">
        <v>0</v>
      </c>
      <c r="BN20">
        <v>0.49</v>
      </c>
      <c r="BO20">
        <v>14.1</v>
      </c>
      <c r="BP20">
        <v>3.73</v>
      </c>
      <c r="BQ20">
        <v>4.28</v>
      </c>
      <c r="BR20">
        <v>1.02</v>
      </c>
      <c r="BS20">
        <v>0.4</v>
      </c>
      <c r="BT20">
        <v>0</v>
      </c>
      <c r="BU20">
        <v>0</v>
      </c>
      <c r="BV20">
        <v>0</v>
      </c>
      <c r="BW20">
        <f t="shared" si="2"/>
        <v>70.37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106.34210400000001</v>
      </c>
      <c r="L21">
        <v>339</v>
      </c>
      <c r="M21">
        <v>46</v>
      </c>
      <c r="N21">
        <v>118.125</v>
      </c>
      <c r="O21">
        <v>61.83</v>
      </c>
      <c r="P21">
        <v>118.5</v>
      </c>
      <c r="Q21">
        <v>11.529216999999999</v>
      </c>
      <c r="R21">
        <v>18.388534</v>
      </c>
      <c r="S21">
        <v>11.196403999999999</v>
      </c>
      <c r="T21">
        <v>0</v>
      </c>
      <c r="U21">
        <v>275.625</v>
      </c>
      <c r="V21">
        <v>0</v>
      </c>
      <c r="W21">
        <v>10</v>
      </c>
      <c r="X21">
        <v>70.259100000000004</v>
      </c>
      <c r="Y21">
        <v>0</v>
      </c>
      <c r="Z21">
        <v>6.5537999999999998</v>
      </c>
      <c r="AA21">
        <v>0</v>
      </c>
      <c r="AB21">
        <v>26.34008</v>
      </c>
      <c r="AC21">
        <v>19.35568</v>
      </c>
      <c r="AD21">
        <v>36.544144000000003</v>
      </c>
      <c r="AE21">
        <v>49.436556000000003</v>
      </c>
      <c r="AF21">
        <v>28.594000000000001</v>
      </c>
      <c r="AG21">
        <v>37.380000000000003</v>
      </c>
      <c r="AH21">
        <v>140.34540000000001</v>
      </c>
      <c r="AI21">
        <v>3.1825000000000001</v>
      </c>
      <c r="AJ21">
        <v>0</v>
      </c>
      <c r="AK21">
        <v>0</v>
      </c>
      <c r="AL21">
        <v>79.364599999999996</v>
      </c>
      <c r="AM21">
        <v>0</v>
      </c>
      <c r="AN21">
        <v>0.84172000000000002</v>
      </c>
      <c r="AO21">
        <v>28.224</v>
      </c>
      <c r="AP21">
        <v>11.529</v>
      </c>
      <c r="AQ21">
        <v>62.244</v>
      </c>
      <c r="AR21">
        <v>33.119999999999997</v>
      </c>
      <c r="AS21">
        <v>32.553840000000001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70.37</v>
      </c>
      <c r="BA21">
        <f t="shared" si="1"/>
        <v>1867.7714789999995</v>
      </c>
      <c r="BB21">
        <v>18</v>
      </c>
      <c r="BD21">
        <v>21.82</v>
      </c>
      <c r="BE21">
        <v>3.58</v>
      </c>
      <c r="BF21">
        <v>0.79</v>
      </c>
      <c r="BG21">
        <v>1.92</v>
      </c>
      <c r="BH21">
        <v>5.26</v>
      </c>
      <c r="BI21">
        <v>6.79</v>
      </c>
      <c r="BJ21">
        <v>2.81</v>
      </c>
      <c r="BK21">
        <v>2.56</v>
      </c>
      <c r="BL21">
        <v>0.82</v>
      </c>
      <c r="BM21">
        <v>0</v>
      </c>
      <c r="BN21">
        <v>0.49</v>
      </c>
      <c r="BO21">
        <v>14.1</v>
      </c>
      <c r="BP21">
        <v>3.73</v>
      </c>
      <c r="BQ21">
        <v>4.28</v>
      </c>
      <c r="BR21">
        <v>1.02</v>
      </c>
      <c r="BS21">
        <v>0.4</v>
      </c>
      <c r="BT21">
        <v>0</v>
      </c>
      <c r="BU21">
        <v>0</v>
      </c>
      <c r="BV21">
        <v>0</v>
      </c>
      <c r="BW21">
        <f t="shared" si="2"/>
        <v>70.37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105</v>
      </c>
      <c r="L22">
        <v>339</v>
      </c>
      <c r="M22">
        <v>46</v>
      </c>
      <c r="N22">
        <v>118.125</v>
      </c>
      <c r="O22">
        <v>61.83</v>
      </c>
      <c r="P22">
        <v>118.5</v>
      </c>
      <c r="Q22">
        <v>11.189003</v>
      </c>
      <c r="R22">
        <v>18.388534</v>
      </c>
      <c r="S22">
        <v>11.196403999999999</v>
      </c>
      <c r="T22">
        <v>0</v>
      </c>
      <c r="U22">
        <v>275.625</v>
      </c>
      <c r="V22">
        <v>0</v>
      </c>
      <c r="W22">
        <v>10</v>
      </c>
      <c r="X22">
        <v>40</v>
      </c>
      <c r="Y22">
        <v>0</v>
      </c>
      <c r="Z22">
        <v>6.5537999999999998</v>
      </c>
      <c r="AA22">
        <v>7.9</v>
      </c>
      <c r="AB22">
        <v>26.34008</v>
      </c>
      <c r="AC22">
        <v>19.35568</v>
      </c>
      <c r="AD22">
        <v>36.544144000000003</v>
      </c>
      <c r="AE22">
        <v>49.436556000000003</v>
      </c>
      <c r="AF22">
        <v>28.594000000000001</v>
      </c>
      <c r="AG22">
        <v>37.380000000000003</v>
      </c>
      <c r="AH22">
        <v>140.34540000000001</v>
      </c>
      <c r="AI22">
        <v>3.1825000000000001</v>
      </c>
      <c r="AJ22">
        <v>0</v>
      </c>
      <c r="AK22">
        <v>0</v>
      </c>
      <c r="AL22">
        <v>79.364599999999996</v>
      </c>
      <c r="AM22">
        <v>0</v>
      </c>
      <c r="AN22">
        <v>0.84172000000000002</v>
      </c>
      <c r="AO22">
        <v>28.224</v>
      </c>
      <c r="AP22">
        <v>11.529</v>
      </c>
      <c r="AQ22">
        <v>62.244</v>
      </c>
      <c r="AR22">
        <v>33.119999999999997</v>
      </c>
      <c r="AS22">
        <v>32.553840000000001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70.360000000000014</v>
      </c>
      <c r="BA22">
        <f t="shared" si="1"/>
        <v>1843.7200609999995</v>
      </c>
      <c r="BB22">
        <v>19</v>
      </c>
      <c r="BD22">
        <v>21.82</v>
      </c>
      <c r="BE22">
        <v>3.58</v>
      </c>
      <c r="BF22">
        <v>0.79</v>
      </c>
      <c r="BG22">
        <v>1.92</v>
      </c>
      <c r="BH22">
        <v>5.26</v>
      </c>
      <c r="BI22">
        <v>6.79</v>
      </c>
      <c r="BJ22">
        <v>2.81</v>
      </c>
      <c r="BK22">
        <v>2.56</v>
      </c>
      <c r="BL22">
        <v>0.81</v>
      </c>
      <c r="BM22">
        <v>0</v>
      </c>
      <c r="BN22">
        <v>0.49</v>
      </c>
      <c r="BO22">
        <v>14.1</v>
      </c>
      <c r="BP22">
        <v>3.73</v>
      </c>
      <c r="BQ22">
        <v>4.28</v>
      </c>
      <c r="BR22">
        <v>1.02</v>
      </c>
      <c r="BS22">
        <v>0.4</v>
      </c>
      <c r="BT22">
        <v>0</v>
      </c>
      <c r="BU22">
        <v>0</v>
      </c>
      <c r="BV22">
        <v>0</v>
      </c>
      <c r="BW22">
        <f t="shared" si="2"/>
        <v>70.360000000000014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104.25</v>
      </c>
      <c r="L23">
        <v>339</v>
      </c>
      <c r="M23">
        <v>46</v>
      </c>
      <c r="N23">
        <v>118.125</v>
      </c>
      <c r="O23">
        <v>61.83</v>
      </c>
      <c r="P23">
        <v>118.5</v>
      </c>
      <c r="Q23">
        <v>11.212935999999999</v>
      </c>
      <c r="R23">
        <v>18.388534</v>
      </c>
      <c r="S23">
        <v>11.196403999999999</v>
      </c>
      <c r="T23">
        <v>0</v>
      </c>
      <c r="U23">
        <v>275.625</v>
      </c>
      <c r="V23">
        <v>0</v>
      </c>
      <c r="W23">
        <v>10</v>
      </c>
      <c r="X23">
        <v>40</v>
      </c>
      <c r="Y23">
        <v>0</v>
      </c>
      <c r="Z23">
        <v>6.5537999999999998</v>
      </c>
      <c r="AA23">
        <v>13.983000000000001</v>
      </c>
      <c r="AB23">
        <v>26.34008</v>
      </c>
      <c r="AC23">
        <v>19.35568</v>
      </c>
      <c r="AD23">
        <v>36.544144000000003</v>
      </c>
      <c r="AE23">
        <v>49.436556000000003</v>
      </c>
      <c r="AF23">
        <v>28.594000000000001</v>
      </c>
      <c r="AG23">
        <v>37.380000000000003</v>
      </c>
      <c r="AH23">
        <v>140.34540000000001</v>
      </c>
      <c r="AI23">
        <v>14.003</v>
      </c>
      <c r="AJ23">
        <v>0</v>
      </c>
      <c r="AK23">
        <v>0</v>
      </c>
      <c r="AL23">
        <v>79.364599999999996</v>
      </c>
      <c r="AM23">
        <v>0</v>
      </c>
      <c r="AN23">
        <v>0.84172000000000002</v>
      </c>
      <c r="AO23">
        <v>28.224</v>
      </c>
      <c r="AP23">
        <v>11.529</v>
      </c>
      <c r="AQ23">
        <v>62.244</v>
      </c>
      <c r="AR23">
        <v>52.991999999999997</v>
      </c>
      <c r="AS23">
        <v>32.553840000000001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70.360000000000014</v>
      </c>
      <c r="BA23">
        <f t="shared" si="1"/>
        <v>1879.7694939999997</v>
      </c>
      <c r="BB23">
        <v>20</v>
      </c>
      <c r="BD23">
        <v>21.82</v>
      </c>
      <c r="BE23">
        <v>3.58</v>
      </c>
      <c r="BF23">
        <v>0.79</v>
      </c>
      <c r="BG23">
        <v>1.92</v>
      </c>
      <c r="BH23">
        <v>5.26</v>
      </c>
      <c r="BI23">
        <v>6.79</v>
      </c>
      <c r="BJ23">
        <v>2.81</v>
      </c>
      <c r="BK23">
        <v>2.56</v>
      </c>
      <c r="BL23">
        <v>0.81</v>
      </c>
      <c r="BM23">
        <v>0</v>
      </c>
      <c r="BN23">
        <v>0.49</v>
      </c>
      <c r="BO23">
        <v>14.1</v>
      </c>
      <c r="BP23">
        <v>3.73</v>
      </c>
      <c r="BQ23">
        <v>4.28</v>
      </c>
      <c r="BR23">
        <v>1.02</v>
      </c>
      <c r="BS23">
        <v>0.4</v>
      </c>
      <c r="BT23">
        <v>0</v>
      </c>
      <c r="BU23">
        <v>0</v>
      </c>
      <c r="BV23">
        <v>0</v>
      </c>
      <c r="BW23">
        <f t="shared" si="2"/>
        <v>70.360000000000014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104.25</v>
      </c>
      <c r="L24">
        <v>339</v>
      </c>
      <c r="M24">
        <v>46</v>
      </c>
      <c r="N24">
        <v>118.125</v>
      </c>
      <c r="O24">
        <v>61.83</v>
      </c>
      <c r="P24">
        <v>118.5</v>
      </c>
      <c r="Q24">
        <v>11.207114000000001</v>
      </c>
      <c r="R24">
        <v>17.503912</v>
      </c>
      <c r="S24">
        <v>10.445164999999999</v>
      </c>
      <c r="T24">
        <v>0</v>
      </c>
      <c r="U24">
        <v>275.625</v>
      </c>
      <c r="V24">
        <v>0</v>
      </c>
      <c r="W24">
        <v>10</v>
      </c>
      <c r="X24">
        <v>40</v>
      </c>
      <c r="Y24">
        <v>0</v>
      </c>
      <c r="Z24">
        <v>6.5537999999999998</v>
      </c>
      <c r="AA24">
        <v>28.045000000000002</v>
      </c>
      <c r="AB24">
        <v>26.34008</v>
      </c>
      <c r="AC24">
        <v>19.35568</v>
      </c>
      <c r="AD24">
        <v>36.544144000000003</v>
      </c>
      <c r="AE24">
        <v>49.436556000000003</v>
      </c>
      <c r="AF24">
        <v>28.594000000000001</v>
      </c>
      <c r="AG24">
        <v>37.380000000000003</v>
      </c>
      <c r="AH24">
        <v>140.34540000000001</v>
      </c>
      <c r="AI24">
        <v>14.003</v>
      </c>
      <c r="AJ24">
        <v>0</v>
      </c>
      <c r="AK24">
        <v>0</v>
      </c>
      <c r="AL24">
        <v>79.364599999999996</v>
      </c>
      <c r="AM24">
        <v>0</v>
      </c>
      <c r="AN24">
        <v>0.84172000000000002</v>
      </c>
      <c r="AO24">
        <v>28.224</v>
      </c>
      <c r="AP24">
        <v>11.529</v>
      </c>
      <c r="AQ24">
        <v>62.244</v>
      </c>
      <c r="AR24">
        <v>52.991999999999997</v>
      </c>
      <c r="AS24">
        <v>32.553840000000001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70.360000000000014</v>
      </c>
      <c r="BA24">
        <f t="shared" si="1"/>
        <v>1892.1898109999993</v>
      </c>
      <c r="BB24">
        <v>21</v>
      </c>
      <c r="BD24">
        <v>21.82</v>
      </c>
      <c r="BE24">
        <v>3.58</v>
      </c>
      <c r="BF24">
        <v>0.79</v>
      </c>
      <c r="BG24">
        <v>1.92</v>
      </c>
      <c r="BH24">
        <v>5.26</v>
      </c>
      <c r="BI24">
        <v>6.79</v>
      </c>
      <c r="BJ24">
        <v>2.81</v>
      </c>
      <c r="BK24">
        <v>2.56</v>
      </c>
      <c r="BL24">
        <v>0.81</v>
      </c>
      <c r="BM24">
        <v>0</v>
      </c>
      <c r="BN24">
        <v>0.49</v>
      </c>
      <c r="BO24">
        <v>14.1</v>
      </c>
      <c r="BP24">
        <v>3.73</v>
      </c>
      <c r="BQ24">
        <v>4.28</v>
      </c>
      <c r="BR24">
        <v>1.02</v>
      </c>
      <c r="BS24">
        <v>0.4</v>
      </c>
      <c r="BT24">
        <v>0</v>
      </c>
      <c r="BU24">
        <v>0</v>
      </c>
      <c r="BV24">
        <v>0</v>
      </c>
      <c r="BW24">
        <f t="shared" si="2"/>
        <v>70.360000000000014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104.25</v>
      </c>
      <c r="L25">
        <v>339</v>
      </c>
      <c r="M25">
        <v>46</v>
      </c>
      <c r="N25">
        <v>118.125</v>
      </c>
      <c r="O25">
        <v>61.83</v>
      </c>
      <c r="P25">
        <v>121.5</v>
      </c>
      <c r="Q25">
        <v>10.280238000000001</v>
      </c>
      <c r="R25">
        <v>13.319706</v>
      </c>
      <c r="S25">
        <v>7.1702899999999996</v>
      </c>
      <c r="T25">
        <v>0</v>
      </c>
      <c r="U25">
        <v>275.625</v>
      </c>
      <c r="V25">
        <v>5.2653999999999996</v>
      </c>
      <c r="W25">
        <v>12.892799999999999</v>
      </c>
      <c r="X25">
        <v>67.470100000000002</v>
      </c>
      <c r="Y25">
        <v>0</v>
      </c>
      <c r="Z25">
        <v>6.5537999999999998</v>
      </c>
      <c r="AA25">
        <v>35.549999999999997</v>
      </c>
      <c r="AB25">
        <v>26.34008</v>
      </c>
      <c r="AC25">
        <v>19.35568</v>
      </c>
      <c r="AD25">
        <v>36.544144000000003</v>
      </c>
      <c r="AE25">
        <v>49.436556000000003</v>
      </c>
      <c r="AF25">
        <v>28.594000000000001</v>
      </c>
      <c r="AG25">
        <v>37.380000000000003</v>
      </c>
      <c r="AH25">
        <v>140.34540000000001</v>
      </c>
      <c r="AI25">
        <v>6.3650000000000002</v>
      </c>
      <c r="AJ25">
        <v>0</v>
      </c>
      <c r="AK25">
        <v>0</v>
      </c>
      <c r="AL25">
        <v>79.364599999999996</v>
      </c>
      <c r="AM25">
        <v>0</v>
      </c>
      <c r="AN25">
        <v>0.84172000000000002</v>
      </c>
      <c r="AO25">
        <v>28.224</v>
      </c>
      <c r="AP25">
        <v>11.529</v>
      </c>
      <c r="AQ25">
        <v>62.244</v>
      </c>
      <c r="AR25">
        <v>33.119999999999997</v>
      </c>
      <c r="AS25">
        <v>32.553840000000001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70.360000000000014</v>
      </c>
      <c r="BA25">
        <f t="shared" si="1"/>
        <v>1902.4271539999995</v>
      </c>
      <c r="BB25">
        <v>22</v>
      </c>
      <c r="BD25">
        <v>21.82</v>
      </c>
      <c r="BE25">
        <v>3.58</v>
      </c>
      <c r="BF25">
        <v>0.79</v>
      </c>
      <c r="BG25">
        <v>1.92</v>
      </c>
      <c r="BH25">
        <v>5.26</v>
      </c>
      <c r="BI25">
        <v>6.79</v>
      </c>
      <c r="BJ25">
        <v>2.81</v>
      </c>
      <c r="BK25">
        <v>2.56</v>
      </c>
      <c r="BL25">
        <v>0.81</v>
      </c>
      <c r="BM25">
        <v>0</v>
      </c>
      <c r="BN25">
        <v>0.49</v>
      </c>
      <c r="BO25">
        <v>14.1</v>
      </c>
      <c r="BP25">
        <v>3.73</v>
      </c>
      <c r="BQ25">
        <v>4.28</v>
      </c>
      <c r="BR25">
        <v>1.02</v>
      </c>
      <c r="BS25">
        <v>0.4</v>
      </c>
      <c r="BT25">
        <v>0</v>
      </c>
      <c r="BU25">
        <v>0</v>
      </c>
      <c r="BV25">
        <v>0</v>
      </c>
      <c r="BW25">
        <f t="shared" si="2"/>
        <v>70.360000000000014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104.25</v>
      </c>
      <c r="L26">
        <v>339</v>
      </c>
      <c r="M26">
        <v>46</v>
      </c>
      <c r="N26">
        <v>118.125</v>
      </c>
      <c r="O26">
        <v>61.83</v>
      </c>
      <c r="P26">
        <v>123</v>
      </c>
      <c r="Q26">
        <v>11.207114000000001</v>
      </c>
      <c r="R26">
        <v>14.850636</v>
      </c>
      <c r="S26">
        <v>8.9248670000000008</v>
      </c>
      <c r="T26">
        <v>0</v>
      </c>
      <c r="U26">
        <v>275.625</v>
      </c>
      <c r="V26">
        <v>5.2653999999999996</v>
      </c>
      <c r="W26">
        <v>12.892799999999999</v>
      </c>
      <c r="X26">
        <v>67.470100000000002</v>
      </c>
      <c r="Y26">
        <v>0</v>
      </c>
      <c r="Z26">
        <v>6.5537999999999998</v>
      </c>
      <c r="AA26">
        <v>42.14808</v>
      </c>
      <c r="AB26">
        <v>26.34008</v>
      </c>
      <c r="AC26">
        <v>19.35568</v>
      </c>
      <c r="AD26">
        <v>36.544144000000003</v>
      </c>
      <c r="AE26">
        <v>49.436556000000003</v>
      </c>
      <c r="AF26">
        <v>28.594000000000001</v>
      </c>
      <c r="AG26">
        <v>37.380000000000003</v>
      </c>
      <c r="AH26">
        <v>140.34540000000001</v>
      </c>
      <c r="AI26">
        <v>6.3650000000000002</v>
      </c>
      <c r="AJ26">
        <v>0</v>
      </c>
      <c r="AK26">
        <v>0</v>
      </c>
      <c r="AL26">
        <v>79.364599999999996</v>
      </c>
      <c r="AM26">
        <v>0</v>
      </c>
      <c r="AN26">
        <v>0.84172000000000002</v>
      </c>
      <c r="AO26">
        <v>28.224</v>
      </c>
      <c r="AP26">
        <v>11.529</v>
      </c>
      <c r="AQ26">
        <v>62.244</v>
      </c>
      <c r="AR26">
        <v>33.119999999999997</v>
      </c>
      <c r="AS26">
        <v>32.553840000000001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70.360000000000014</v>
      </c>
      <c r="BA26">
        <f t="shared" si="1"/>
        <v>1914.7376169999998</v>
      </c>
      <c r="BB26">
        <v>23</v>
      </c>
      <c r="BD26">
        <v>21.82</v>
      </c>
      <c r="BE26">
        <v>3.58</v>
      </c>
      <c r="BF26">
        <v>0.79</v>
      </c>
      <c r="BG26">
        <v>1.92</v>
      </c>
      <c r="BH26">
        <v>5.26</v>
      </c>
      <c r="BI26">
        <v>6.79</v>
      </c>
      <c r="BJ26">
        <v>2.81</v>
      </c>
      <c r="BK26">
        <v>2.56</v>
      </c>
      <c r="BL26">
        <v>0.81</v>
      </c>
      <c r="BM26">
        <v>0</v>
      </c>
      <c r="BN26">
        <v>0.49</v>
      </c>
      <c r="BO26">
        <v>14.1</v>
      </c>
      <c r="BP26">
        <v>3.73</v>
      </c>
      <c r="BQ26">
        <v>4.28</v>
      </c>
      <c r="BR26">
        <v>1.02</v>
      </c>
      <c r="BS26">
        <v>0.4</v>
      </c>
      <c r="BT26">
        <v>0</v>
      </c>
      <c r="BU26">
        <v>0</v>
      </c>
      <c r="BV26">
        <v>0</v>
      </c>
      <c r="BW26">
        <f t="shared" si="2"/>
        <v>70.360000000000014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104.25</v>
      </c>
      <c r="L27">
        <v>367.068288</v>
      </c>
      <c r="M27">
        <v>46</v>
      </c>
      <c r="N27">
        <v>118.125</v>
      </c>
      <c r="O27">
        <v>61.83</v>
      </c>
      <c r="P27">
        <v>124.5</v>
      </c>
      <c r="Q27">
        <v>11.932458</v>
      </c>
      <c r="R27">
        <v>23.00883</v>
      </c>
      <c r="S27">
        <v>14.5905</v>
      </c>
      <c r="T27">
        <v>0</v>
      </c>
      <c r="U27">
        <v>275.625</v>
      </c>
      <c r="V27">
        <v>14.373199</v>
      </c>
      <c r="W27">
        <v>17.476796</v>
      </c>
      <c r="X27">
        <v>117.26090000000001</v>
      </c>
      <c r="Y27">
        <v>0</v>
      </c>
      <c r="Z27">
        <v>6.5537999999999998</v>
      </c>
      <c r="AA27">
        <v>42.14808</v>
      </c>
      <c r="AB27">
        <v>26.34008</v>
      </c>
      <c r="AC27">
        <v>19.35568</v>
      </c>
      <c r="AD27">
        <v>36.544144000000003</v>
      </c>
      <c r="AE27">
        <v>49.436556000000003</v>
      </c>
      <c r="AF27">
        <v>28.594000000000001</v>
      </c>
      <c r="AG27">
        <v>37.380000000000003</v>
      </c>
      <c r="AH27">
        <v>140.34540000000001</v>
      </c>
      <c r="AI27">
        <v>10.183999999999999</v>
      </c>
      <c r="AJ27">
        <v>0</v>
      </c>
      <c r="AK27">
        <v>0</v>
      </c>
      <c r="AL27">
        <v>79.364599999999996</v>
      </c>
      <c r="AM27">
        <v>0</v>
      </c>
      <c r="AN27">
        <v>0.84172000000000002</v>
      </c>
      <c r="AO27">
        <v>28.224</v>
      </c>
      <c r="AP27">
        <v>11.529</v>
      </c>
      <c r="AQ27">
        <v>62.244</v>
      </c>
      <c r="AR27">
        <v>33.119999999999997</v>
      </c>
      <c r="AS27">
        <v>21.523199999999999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70.56</v>
      </c>
      <c r="BA27">
        <f t="shared" si="1"/>
        <v>2015.3260309999996</v>
      </c>
      <c r="BB27">
        <v>24</v>
      </c>
      <c r="BD27">
        <v>21.82</v>
      </c>
      <c r="BE27">
        <v>3.58</v>
      </c>
      <c r="BF27">
        <v>0.79</v>
      </c>
      <c r="BG27">
        <v>1.98</v>
      </c>
      <c r="BH27">
        <v>5.26</v>
      </c>
      <c r="BI27">
        <v>6.79</v>
      </c>
      <c r="BJ27">
        <v>2.81</v>
      </c>
      <c r="BK27">
        <v>2.56</v>
      </c>
      <c r="BL27">
        <v>0.81</v>
      </c>
      <c r="BM27">
        <v>0</v>
      </c>
      <c r="BN27">
        <v>0.5</v>
      </c>
      <c r="BO27">
        <v>14.1</v>
      </c>
      <c r="BP27">
        <v>3.73</v>
      </c>
      <c r="BQ27">
        <v>4.41</v>
      </c>
      <c r="BR27">
        <v>1.02</v>
      </c>
      <c r="BS27">
        <v>0.4</v>
      </c>
      <c r="BT27">
        <v>0</v>
      </c>
      <c r="BU27">
        <v>0</v>
      </c>
      <c r="BV27">
        <v>0</v>
      </c>
      <c r="BW27">
        <f t="shared" si="2"/>
        <v>70.56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104</v>
      </c>
      <c r="L28">
        <v>367.068288</v>
      </c>
      <c r="M28">
        <v>46</v>
      </c>
      <c r="N28">
        <v>118.125</v>
      </c>
      <c r="O28">
        <v>61.83</v>
      </c>
      <c r="P28">
        <v>124.5</v>
      </c>
      <c r="Q28">
        <v>15.1256</v>
      </c>
      <c r="R28">
        <v>29.384799999999998</v>
      </c>
      <c r="S28">
        <v>18.293600000000001</v>
      </c>
      <c r="T28">
        <v>0</v>
      </c>
      <c r="U28">
        <v>275.625</v>
      </c>
      <c r="V28">
        <v>14.373199</v>
      </c>
      <c r="W28">
        <v>18.0822</v>
      </c>
      <c r="X28">
        <v>117.26090000000001</v>
      </c>
      <c r="Y28">
        <v>0</v>
      </c>
      <c r="Z28">
        <v>6.5537999999999998</v>
      </c>
      <c r="AA28">
        <v>42.14808</v>
      </c>
      <c r="AB28">
        <v>26.34008</v>
      </c>
      <c r="AC28">
        <v>19.35568</v>
      </c>
      <c r="AD28">
        <v>36.544144000000003</v>
      </c>
      <c r="AE28">
        <v>49.436556000000003</v>
      </c>
      <c r="AF28">
        <v>28.594000000000001</v>
      </c>
      <c r="AG28">
        <v>37.380000000000003</v>
      </c>
      <c r="AH28">
        <v>140.34540000000001</v>
      </c>
      <c r="AI28">
        <v>48.883200000000002</v>
      </c>
      <c r="AJ28">
        <v>0</v>
      </c>
      <c r="AK28">
        <v>0</v>
      </c>
      <c r="AL28">
        <v>79.364599999999996</v>
      </c>
      <c r="AM28">
        <v>0</v>
      </c>
      <c r="AN28">
        <v>0.84172000000000002</v>
      </c>
      <c r="AO28">
        <v>28.224</v>
      </c>
      <c r="AP28">
        <v>11.529</v>
      </c>
      <c r="AQ28">
        <v>62.244</v>
      </c>
      <c r="AR28">
        <v>33.119999999999997</v>
      </c>
      <c r="AS28">
        <v>21.523199999999999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70.56</v>
      </c>
      <c r="BA28">
        <f t="shared" si="1"/>
        <v>2067.6528469999994</v>
      </c>
      <c r="BB28">
        <v>25</v>
      </c>
      <c r="BD28">
        <v>21.82</v>
      </c>
      <c r="BE28">
        <v>3.58</v>
      </c>
      <c r="BF28">
        <v>0.79</v>
      </c>
      <c r="BG28">
        <v>1.98</v>
      </c>
      <c r="BH28">
        <v>5.26</v>
      </c>
      <c r="BI28">
        <v>6.79</v>
      </c>
      <c r="BJ28">
        <v>2.81</v>
      </c>
      <c r="BK28">
        <v>2.56</v>
      </c>
      <c r="BL28">
        <v>0.81</v>
      </c>
      <c r="BM28">
        <v>0</v>
      </c>
      <c r="BN28">
        <v>0.5</v>
      </c>
      <c r="BO28">
        <v>14.1</v>
      </c>
      <c r="BP28">
        <v>3.73</v>
      </c>
      <c r="BQ28">
        <v>4.41</v>
      </c>
      <c r="BR28">
        <v>1.02</v>
      </c>
      <c r="BS28">
        <v>0.4</v>
      </c>
      <c r="BT28">
        <v>0</v>
      </c>
      <c r="BU28">
        <v>0</v>
      </c>
      <c r="BV28">
        <v>0</v>
      </c>
      <c r="BW28">
        <f t="shared" si="2"/>
        <v>70.56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118.182045</v>
      </c>
      <c r="L29">
        <v>384.24970000000002</v>
      </c>
      <c r="M29">
        <v>46</v>
      </c>
      <c r="N29">
        <v>118.125</v>
      </c>
      <c r="O29">
        <v>61.83</v>
      </c>
      <c r="P29">
        <v>124.5</v>
      </c>
      <c r="Q29">
        <v>15.1256</v>
      </c>
      <c r="R29">
        <v>29.384799999999998</v>
      </c>
      <c r="S29">
        <v>18.293600000000001</v>
      </c>
      <c r="T29">
        <v>0</v>
      </c>
      <c r="U29">
        <v>275.625</v>
      </c>
      <c r="V29">
        <v>14.373199</v>
      </c>
      <c r="W29">
        <v>18.0822</v>
      </c>
      <c r="X29">
        <v>98.34375</v>
      </c>
      <c r="Y29">
        <v>0</v>
      </c>
      <c r="Z29">
        <v>6.5537999999999998</v>
      </c>
      <c r="AA29">
        <v>42.14808</v>
      </c>
      <c r="AB29">
        <v>26.34008</v>
      </c>
      <c r="AC29">
        <v>19.35568</v>
      </c>
      <c r="AD29">
        <v>36.544144000000003</v>
      </c>
      <c r="AE29">
        <v>49.436556000000003</v>
      </c>
      <c r="AF29">
        <v>28.594000000000001</v>
      </c>
      <c r="AG29">
        <v>37.380000000000003</v>
      </c>
      <c r="AH29">
        <v>140.34540000000001</v>
      </c>
      <c r="AI29">
        <v>48.883200000000002</v>
      </c>
      <c r="AJ29">
        <v>0</v>
      </c>
      <c r="AK29">
        <v>0</v>
      </c>
      <c r="AL29">
        <v>83.664000000000001</v>
      </c>
      <c r="AM29">
        <v>0</v>
      </c>
      <c r="AN29">
        <v>0.84172000000000002</v>
      </c>
      <c r="AO29">
        <v>28.224</v>
      </c>
      <c r="AP29">
        <v>11.529</v>
      </c>
      <c r="AQ29">
        <v>62.244</v>
      </c>
      <c r="AR29">
        <v>33.119999999999997</v>
      </c>
      <c r="AS29">
        <v>21.523199999999999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69.89</v>
      </c>
      <c r="BA29">
        <f t="shared" si="1"/>
        <v>2083.7285539999993</v>
      </c>
      <c r="BB29">
        <v>26</v>
      </c>
      <c r="BD29">
        <v>21.82</v>
      </c>
      <c r="BE29">
        <v>3.58</v>
      </c>
      <c r="BF29">
        <v>0.79</v>
      </c>
      <c r="BG29">
        <v>1.98</v>
      </c>
      <c r="BH29">
        <v>5.26</v>
      </c>
      <c r="BI29">
        <v>6.12</v>
      </c>
      <c r="BJ29">
        <v>2.81</v>
      </c>
      <c r="BK29">
        <v>2.56</v>
      </c>
      <c r="BL29">
        <v>0.81</v>
      </c>
      <c r="BM29">
        <v>0</v>
      </c>
      <c r="BN29">
        <v>0.5</v>
      </c>
      <c r="BO29">
        <v>14.1</v>
      </c>
      <c r="BP29">
        <v>3.73</v>
      </c>
      <c r="BQ29">
        <v>4.41</v>
      </c>
      <c r="BR29">
        <v>1.02</v>
      </c>
      <c r="BS29">
        <v>0.4</v>
      </c>
      <c r="BT29">
        <v>0</v>
      </c>
      <c r="BU29">
        <v>0</v>
      </c>
      <c r="BV29">
        <v>0</v>
      </c>
      <c r="BW29">
        <f t="shared" si="2"/>
        <v>69.89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118.16448800000001</v>
      </c>
      <c r="L30">
        <v>367.068288</v>
      </c>
      <c r="M30">
        <v>46</v>
      </c>
      <c r="N30">
        <v>118.125</v>
      </c>
      <c r="O30">
        <v>61.83</v>
      </c>
      <c r="P30">
        <v>124.5</v>
      </c>
      <c r="Q30">
        <v>15.1256</v>
      </c>
      <c r="R30">
        <v>29.384799999999998</v>
      </c>
      <c r="S30">
        <v>18.293600000000001</v>
      </c>
      <c r="T30">
        <v>0</v>
      </c>
      <c r="U30">
        <v>275.625</v>
      </c>
      <c r="V30">
        <v>14.373199</v>
      </c>
      <c r="W30">
        <v>18.0822</v>
      </c>
      <c r="X30">
        <v>98.34375</v>
      </c>
      <c r="Y30">
        <v>0</v>
      </c>
      <c r="Z30">
        <v>6.5537999999999998</v>
      </c>
      <c r="AA30">
        <v>42.106999999999999</v>
      </c>
      <c r="AB30">
        <v>26.34008</v>
      </c>
      <c r="AC30">
        <v>19.35568</v>
      </c>
      <c r="AD30">
        <v>36.544144000000003</v>
      </c>
      <c r="AE30">
        <v>49.436556000000003</v>
      </c>
      <c r="AF30">
        <v>28.594000000000001</v>
      </c>
      <c r="AG30">
        <v>37.380000000000003</v>
      </c>
      <c r="AH30">
        <v>140.34540000000001</v>
      </c>
      <c r="AI30">
        <v>48.883200000000002</v>
      </c>
      <c r="AJ30">
        <v>0</v>
      </c>
      <c r="AK30">
        <v>0</v>
      </c>
      <c r="AL30">
        <v>83.664000000000001</v>
      </c>
      <c r="AM30">
        <v>0</v>
      </c>
      <c r="AN30">
        <v>0.84172000000000002</v>
      </c>
      <c r="AO30">
        <v>28.224</v>
      </c>
      <c r="AP30">
        <v>11.529</v>
      </c>
      <c r="AQ30">
        <v>62.244</v>
      </c>
      <c r="AR30">
        <v>33.119999999999997</v>
      </c>
      <c r="AS30">
        <v>21.523199999999999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69.89</v>
      </c>
      <c r="BA30">
        <f t="shared" si="1"/>
        <v>2066.4885049999993</v>
      </c>
      <c r="BB30">
        <v>27</v>
      </c>
      <c r="BD30">
        <v>21.82</v>
      </c>
      <c r="BE30">
        <v>3.58</v>
      </c>
      <c r="BF30">
        <v>0.79</v>
      </c>
      <c r="BG30">
        <v>1.98</v>
      </c>
      <c r="BH30">
        <v>5.26</v>
      </c>
      <c r="BI30">
        <v>6.12</v>
      </c>
      <c r="BJ30">
        <v>2.81</v>
      </c>
      <c r="BK30">
        <v>2.56</v>
      </c>
      <c r="BL30">
        <v>0.81</v>
      </c>
      <c r="BM30">
        <v>0</v>
      </c>
      <c r="BN30">
        <v>0.5</v>
      </c>
      <c r="BO30">
        <v>14.1</v>
      </c>
      <c r="BP30">
        <v>3.73</v>
      </c>
      <c r="BQ30">
        <v>4.41</v>
      </c>
      <c r="BR30">
        <v>1.02</v>
      </c>
      <c r="BS30">
        <v>0.4</v>
      </c>
      <c r="BT30">
        <v>0</v>
      </c>
      <c r="BU30">
        <v>0</v>
      </c>
      <c r="BV30">
        <v>0</v>
      </c>
      <c r="BW30">
        <f t="shared" si="2"/>
        <v>69.89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118.15330400000001</v>
      </c>
      <c r="L31">
        <v>367.068288</v>
      </c>
      <c r="M31">
        <v>46</v>
      </c>
      <c r="N31">
        <v>118.125</v>
      </c>
      <c r="O31">
        <v>61.83</v>
      </c>
      <c r="P31">
        <v>124.5</v>
      </c>
      <c r="Q31">
        <v>2.31</v>
      </c>
      <c r="R31">
        <v>4</v>
      </c>
      <c r="S31">
        <v>10.259676000000001</v>
      </c>
      <c r="T31">
        <v>0</v>
      </c>
      <c r="U31">
        <v>275.625</v>
      </c>
      <c r="V31">
        <v>9.1045999999999996</v>
      </c>
      <c r="W31">
        <v>18.0822</v>
      </c>
      <c r="X31">
        <v>98.34375</v>
      </c>
      <c r="Y31">
        <v>0</v>
      </c>
      <c r="Z31">
        <v>6.5537999999999998</v>
      </c>
      <c r="AA31">
        <v>35.549999999999997</v>
      </c>
      <c r="AB31">
        <v>26.34008</v>
      </c>
      <c r="AC31">
        <v>19.35568</v>
      </c>
      <c r="AD31">
        <v>36.544144000000003</v>
      </c>
      <c r="AE31">
        <v>49.436556000000003</v>
      </c>
      <c r="AF31">
        <v>28.594000000000001</v>
      </c>
      <c r="AG31">
        <v>37.380000000000003</v>
      </c>
      <c r="AH31">
        <v>140.34540000000001</v>
      </c>
      <c r="AI31">
        <v>48.883200000000002</v>
      </c>
      <c r="AJ31">
        <v>0</v>
      </c>
      <c r="AK31">
        <v>0</v>
      </c>
      <c r="AL31">
        <v>83.664000000000001</v>
      </c>
      <c r="AM31">
        <v>0</v>
      </c>
      <c r="AN31">
        <v>0.84172000000000002</v>
      </c>
      <c r="AO31">
        <v>28.224</v>
      </c>
      <c r="AP31">
        <v>11.529</v>
      </c>
      <c r="AQ31">
        <v>62.244</v>
      </c>
      <c r="AR31">
        <v>33.119999999999997</v>
      </c>
      <c r="AS31">
        <v>21.523199999999999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69.89</v>
      </c>
      <c r="BA31">
        <f t="shared" si="1"/>
        <v>2008.4173979999994</v>
      </c>
      <c r="BB31">
        <v>28</v>
      </c>
      <c r="BD31">
        <v>21.82</v>
      </c>
      <c r="BE31">
        <v>3.58</v>
      </c>
      <c r="BF31">
        <v>0.79</v>
      </c>
      <c r="BG31">
        <v>1.98</v>
      </c>
      <c r="BH31">
        <v>5.26</v>
      </c>
      <c r="BI31">
        <v>6.12</v>
      </c>
      <c r="BJ31">
        <v>2.81</v>
      </c>
      <c r="BK31">
        <v>2.56</v>
      </c>
      <c r="BL31">
        <v>0.81</v>
      </c>
      <c r="BM31">
        <v>0</v>
      </c>
      <c r="BN31">
        <v>0.5</v>
      </c>
      <c r="BO31">
        <v>14.1</v>
      </c>
      <c r="BP31">
        <v>3.73</v>
      </c>
      <c r="BQ31">
        <v>4.41</v>
      </c>
      <c r="BR31">
        <v>1.02</v>
      </c>
      <c r="BS31">
        <v>0.4</v>
      </c>
      <c r="BT31">
        <v>0</v>
      </c>
      <c r="BU31">
        <v>0</v>
      </c>
      <c r="BV31">
        <v>0</v>
      </c>
      <c r="BW31">
        <f t="shared" si="2"/>
        <v>69.89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118.17077500000001</v>
      </c>
      <c r="L32">
        <v>367.068288</v>
      </c>
      <c r="M32">
        <v>46</v>
      </c>
      <c r="N32">
        <v>118.125</v>
      </c>
      <c r="O32">
        <v>61.83</v>
      </c>
      <c r="P32">
        <v>124.5</v>
      </c>
      <c r="Q32">
        <v>2.31</v>
      </c>
      <c r="R32">
        <v>4</v>
      </c>
      <c r="S32">
        <v>10.259676000000001</v>
      </c>
      <c r="T32">
        <v>0</v>
      </c>
      <c r="U32">
        <v>275.625</v>
      </c>
      <c r="V32">
        <v>9.1045999999999996</v>
      </c>
      <c r="W32">
        <v>18.0822</v>
      </c>
      <c r="X32">
        <v>98.34375</v>
      </c>
      <c r="Y32">
        <v>0</v>
      </c>
      <c r="Z32">
        <v>6.5537999999999998</v>
      </c>
      <c r="AA32">
        <v>28.045000000000002</v>
      </c>
      <c r="AB32">
        <v>26.34008</v>
      </c>
      <c r="AC32">
        <v>19.35568</v>
      </c>
      <c r="AD32">
        <v>36.544144000000003</v>
      </c>
      <c r="AE32">
        <v>49.436556000000003</v>
      </c>
      <c r="AF32">
        <v>28.594000000000001</v>
      </c>
      <c r="AG32">
        <v>37.380000000000003</v>
      </c>
      <c r="AH32">
        <v>140.34540000000001</v>
      </c>
      <c r="AI32">
        <v>48.883200000000002</v>
      </c>
      <c r="AJ32">
        <v>0</v>
      </c>
      <c r="AK32">
        <v>0</v>
      </c>
      <c r="AL32">
        <v>83.664000000000001</v>
      </c>
      <c r="AM32">
        <v>0</v>
      </c>
      <c r="AN32">
        <v>0.84172000000000002</v>
      </c>
      <c r="AO32">
        <v>28.224</v>
      </c>
      <c r="AP32">
        <v>11.529</v>
      </c>
      <c r="AQ32">
        <v>62.244</v>
      </c>
      <c r="AR32">
        <v>33.119999999999997</v>
      </c>
      <c r="AS32">
        <v>21.523199999999999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69.89</v>
      </c>
      <c r="BA32">
        <f t="shared" si="1"/>
        <v>2000.9298689999996</v>
      </c>
      <c r="BB32">
        <v>29</v>
      </c>
      <c r="BD32">
        <v>21.82</v>
      </c>
      <c r="BE32">
        <v>3.58</v>
      </c>
      <c r="BF32">
        <v>0.79</v>
      </c>
      <c r="BG32">
        <v>1.98</v>
      </c>
      <c r="BH32">
        <v>5.26</v>
      </c>
      <c r="BI32">
        <v>6.12</v>
      </c>
      <c r="BJ32">
        <v>2.81</v>
      </c>
      <c r="BK32">
        <v>2.56</v>
      </c>
      <c r="BL32">
        <v>0.81</v>
      </c>
      <c r="BM32">
        <v>0</v>
      </c>
      <c r="BN32">
        <v>0.5</v>
      </c>
      <c r="BO32">
        <v>14.1</v>
      </c>
      <c r="BP32">
        <v>3.73</v>
      </c>
      <c r="BQ32">
        <v>4.41</v>
      </c>
      <c r="BR32">
        <v>1.02</v>
      </c>
      <c r="BS32">
        <v>0.4</v>
      </c>
      <c r="BT32">
        <v>0</v>
      </c>
      <c r="BU32">
        <v>0</v>
      </c>
      <c r="BV32">
        <v>0</v>
      </c>
      <c r="BW32">
        <f t="shared" si="2"/>
        <v>69.89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118.159775</v>
      </c>
      <c r="L33">
        <v>367.068288</v>
      </c>
      <c r="M33">
        <v>46</v>
      </c>
      <c r="N33">
        <v>118.125</v>
      </c>
      <c r="O33">
        <v>61.83</v>
      </c>
      <c r="P33">
        <v>125.25</v>
      </c>
      <c r="Q33">
        <v>2.31</v>
      </c>
      <c r="R33">
        <v>4</v>
      </c>
      <c r="S33">
        <v>3</v>
      </c>
      <c r="T33">
        <v>0</v>
      </c>
      <c r="U33">
        <v>275.625</v>
      </c>
      <c r="V33">
        <v>0</v>
      </c>
      <c r="W33">
        <v>13.578944</v>
      </c>
      <c r="X33">
        <v>67.470100000000002</v>
      </c>
      <c r="Y33">
        <v>0</v>
      </c>
      <c r="Z33">
        <v>6.5537999999999998</v>
      </c>
      <c r="AA33">
        <v>13.983000000000001</v>
      </c>
      <c r="AB33">
        <v>26.34008</v>
      </c>
      <c r="AC33">
        <v>19.35568</v>
      </c>
      <c r="AD33">
        <v>36.544144000000003</v>
      </c>
      <c r="AE33">
        <v>49.436556000000003</v>
      </c>
      <c r="AF33">
        <v>28.594000000000001</v>
      </c>
      <c r="AG33">
        <v>37.380000000000003</v>
      </c>
      <c r="AH33">
        <v>140.34540000000001</v>
      </c>
      <c r="AI33">
        <v>48.883200000000002</v>
      </c>
      <c r="AJ33">
        <v>0</v>
      </c>
      <c r="AK33">
        <v>0</v>
      </c>
      <c r="AL33">
        <v>83.664000000000001</v>
      </c>
      <c r="AM33">
        <v>0</v>
      </c>
      <c r="AN33">
        <v>0.84172000000000002</v>
      </c>
      <c r="AO33">
        <v>28.224</v>
      </c>
      <c r="AP33">
        <v>11.529</v>
      </c>
      <c r="AQ33">
        <v>62.244</v>
      </c>
      <c r="AR33">
        <v>33.119999999999997</v>
      </c>
      <c r="AS33">
        <v>21.523199999999999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69.89</v>
      </c>
      <c r="BA33">
        <f t="shared" si="1"/>
        <v>1935.8656869999995</v>
      </c>
      <c r="BB33">
        <v>30</v>
      </c>
      <c r="BD33">
        <v>21.82</v>
      </c>
      <c r="BE33">
        <v>3.58</v>
      </c>
      <c r="BF33">
        <v>0.79</v>
      </c>
      <c r="BG33">
        <v>1.98</v>
      </c>
      <c r="BH33">
        <v>5.26</v>
      </c>
      <c r="BI33">
        <v>6.12</v>
      </c>
      <c r="BJ33">
        <v>2.81</v>
      </c>
      <c r="BK33">
        <v>2.56</v>
      </c>
      <c r="BL33">
        <v>0.81</v>
      </c>
      <c r="BM33">
        <v>0</v>
      </c>
      <c r="BN33">
        <v>0.5</v>
      </c>
      <c r="BO33">
        <v>14.1</v>
      </c>
      <c r="BP33">
        <v>3.73</v>
      </c>
      <c r="BQ33">
        <v>4.41</v>
      </c>
      <c r="BR33">
        <v>1.02</v>
      </c>
      <c r="BS33">
        <v>0.4</v>
      </c>
      <c r="BT33">
        <v>0</v>
      </c>
      <c r="BU33">
        <v>0</v>
      </c>
      <c r="BV33">
        <v>0</v>
      </c>
      <c r="BW33">
        <f t="shared" si="2"/>
        <v>69.89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118.17077500000001</v>
      </c>
      <c r="L34">
        <v>367.068288</v>
      </c>
      <c r="M34">
        <v>46</v>
      </c>
      <c r="N34">
        <v>118.125</v>
      </c>
      <c r="O34">
        <v>61.83</v>
      </c>
      <c r="P34">
        <v>125.25</v>
      </c>
      <c r="Q34">
        <v>2.41</v>
      </c>
      <c r="R34">
        <v>4.1500000000000004</v>
      </c>
      <c r="S34">
        <v>3</v>
      </c>
      <c r="T34">
        <v>0</v>
      </c>
      <c r="U34">
        <v>275.625</v>
      </c>
      <c r="V34">
        <v>0</v>
      </c>
      <c r="W34">
        <v>9</v>
      </c>
      <c r="X34">
        <v>44.55</v>
      </c>
      <c r="Y34">
        <v>0</v>
      </c>
      <c r="Z34">
        <v>6.5537999999999998</v>
      </c>
      <c r="AA34">
        <v>7.9</v>
      </c>
      <c r="AB34">
        <v>19.995000000000001</v>
      </c>
      <c r="AC34">
        <v>19.35568</v>
      </c>
      <c r="AD34">
        <v>36.544144000000003</v>
      </c>
      <c r="AE34">
        <v>49.436556000000003</v>
      </c>
      <c r="AF34">
        <v>28.594000000000001</v>
      </c>
      <c r="AG34">
        <v>37.380000000000003</v>
      </c>
      <c r="AH34">
        <v>140.34540000000001</v>
      </c>
      <c r="AI34">
        <v>14.003</v>
      </c>
      <c r="AJ34">
        <v>0</v>
      </c>
      <c r="AK34">
        <v>0</v>
      </c>
      <c r="AL34">
        <v>83.664000000000001</v>
      </c>
      <c r="AM34">
        <v>0</v>
      </c>
      <c r="AN34">
        <v>0.84172000000000002</v>
      </c>
      <c r="AO34">
        <v>28.224</v>
      </c>
      <c r="AP34">
        <v>11.529</v>
      </c>
      <c r="AQ34">
        <v>46.683</v>
      </c>
      <c r="AR34">
        <v>33.119999999999997</v>
      </c>
      <c r="AS34">
        <v>21.523199999999999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69.930000000000007</v>
      </c>
      <c r="BA34">
        <f t="shared" si="1"/>
        <v>1845.7983629999994</v>
      </c>
      <c r="BB34">
        <v>31</v>
      </c>
      <c r="BD34">
        <v>21.82</v>
      </c>
      <c r="BE34">
        <v>3.58</v>
      </c>
      <c r="BF34">
        <v>0.79</v>
      </c>
      <c r="BG34">
        <v>1.98</v>
      </c>
      <c r="BH34">
        <v>5.26</v>
      </c>
      <c r="BI34">
        <v>6.12</v>
      </c>
      <c r="BJ34">
        <v>2.81</v>
      </c>
      <c r="BK34">
        <v>2.56</v>
      </c>
      <c r="BL34">
        <v>0.85</v>
      </c>
      <c r="BM34">
        <v>0</v>
      </c>
      <c r="BN34">
        <v>0.5</v>
      </c>
      <c r="BO34">
        <v>14.1</v>
      </c>
      <c r="BP34">
        <v>3.73</v>
      </c>
      <c r="BQ34">
        <v>4.41</v>
      </c>
      <c r="BR34">
        <v>1.02</v>
      </c>
      <c r="BS34">
        <v>0.4</v>
      </c>
      <c r="BT34">
        <v>0</v>
      </c>
      <c r="BU34">
        <v>0</v>
      </c>
      <c r="BV34">
        <v>0</v>
      </c>
      <c r="BW34">
        <f t="shared" si="2"/>
        <v>69.930000000000007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118.131692</v>
      </c>
      <c r="L35">
        <v>362.724335</v>
      </c>
      <c r="M35">
        <v>46</v>
      </c>
      <c r="N35">
        <v>118.125</v>
      </c>
      <c r="O35">
        <v>61.83</v>
      </c>
      <c r="P35">
        <v>125.25</v>
      </c>
      <c r="Q35">
        <v>2.08</v>
      </c>
      <c r="R35">
        <v>4</v>
      </c>
      <c r="S35">
        <v>3</v>
      </c>
      <c r="T35">
        <v>0</v>
      </c>
      <c r="U35">
        <v>275.625</v>
      </c>
      <c r="V35">
        <v>0</v>
      </c>
      <c r="W35">
        <v>9</v>
      </c>
      <c r="X35">
        <v>44.55</v>
      </c>
      <c r="Y35">
        <v>0</v>
      </c>
      <c r="Z35">
        <v>6.5537999999999998</v>
      </c>
      <c r="AA35">
        <v>0</v>
      </c>
      <c r="AB35">
        <v>26.34008</v>
      </c>
      <c r="AC35">
        <v>19.35568</v>
      </c>
      <c r="AD35">
        <v>36.544144000000003</v>
      </c>
      <c r="AE35">
        <v>49.436556000000003</v>
      </c>
      <c r="AF35">
        <v>18.734000000000002</v>
      </c>
      <c r="AG35">
        <v>37.380000000000003</v>
      </c>
      <c r="AH35">
        <v>140.34540000000001</v>
      </c>
      <c r="AI35">
        <v>14.003</v>
      </c>
      <c r="AJ35">
        <v>0</v>
      </c>
      <c r="AK35">
        <v>0</v>
      </c>
      <c r="AL35">
        <v>79.364599999999996</v>
      </c>
      <c r="AM35">
        <v>0</v>
      </c>
      <c r="AN35">
        <v>0.84172000000000002</v>
      </c>
      <c r="AO35">
        <v>28.224</v>
      </c>
      <c r="AP35">
        <v>11.529</v>
      </c>
      <c r="AQ35">
        <v>31.122</v>
      </c>
      <c r="AR35">
        <v>33.119999999999997</v>
      </c>
      <c r="AS35">
        <v>21.523199999999999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69.89</v>
      </c>
      <c r="BA35">
        <f t="shared" si="1"/>
        <v>1809.6200069999998</v>
      </c>
      <c r="BB35">
        <v>32</v>
      </c>
      <c r="BD35">
        <v>21.82</v>
      </c>
      <c r="BE35">
        <v>3.58</v>
      </c>
      <c r="BF35">
        <v>0.79</v>
      </c>
      <c r="BG35">
        <v>1.98</v>
      </c>
      <c r="BH35">
        <v>5.26</v>
      </c>
      <c r="BI35">
        <v>6.12</v>
      </c>
      <c r="BJ35">
        <v>2.81</v>
      </c>
      <c r="BK35">
        <v>2.56</v>
      </c>
      <c r="BL35">
        <v>0.81</v>
      </c>
      <c r="BM35">
        <v>0</v>
      </c>
      <c r="BN35">
        <v>0.5</v>
      </c>
      <c r="BO35">
        <v>14.1</v>
      </c>
      <c r="BP35">
        <v>3.73</v>
      </c>
      <c r="BQ35">
        <v>4.41</v>
      </c>
      <c r="BR35">
        <v>1.02</v>
      </c>
      <c r="BS35">
        <v>0.4</v>
      </c>
      <c r="BT35">
        <v>0</v>
      </c>
      <c r="BU35">
        <v>0</v>
      </c>
      <c r="BV35">
        <v>0</v>
      </c>
      <c r="BW35">
        <f t="shared" si="2"/>
        <v>69.89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118.142717</v>
      </c>
      <c r="L36">
        <v>362.724335</v>
      </c>
      <c r="M36">
        <v>46</v>
      </c>
      <c r="N36">
        <v>118.125</v>
      </c>
      <c r="O36">
        <v>61.83</v>
      </c>
      <c r="P36">
        <v>125.25</v>
      </c>
      <c r="Q36">
        <v>2.08</v>
      </c>
      <c r="R36">
        <v>4</v>
      </c>
      <c r="S36">
        <v>3</v>
      </c>
      <c r="T36">
        <v>0</v>
      </c>
      <c r="U36">
        <v>275.625</v>
      </c>
      <c r="V36">
        <v>0</v>
      </c>
      <c r="W36">
        <v>9</v>
      </c>
      <c r="X36">
        <v>44.55</v>
      </c>
      <c r="Y36">
        <v>0</v>
      </c>
      <c r="Z36">
        <v>6.5537999999999998</v>
      </c>
      <c r="AA36">
        <v>0</v>
      </c>
      <c r="AB36">
        <v>26.34008</v>
      </c>
      <c r="AC36">
        <v>19.35568</v>
      </c>
      <c r="AD36">
        <v>36.544144000000003</v>
      </c>
      <c r="AE36">
        <v>49.436556000000003</v>
      </c>
      <c r="AF36">
        <v>18.734000000000002</v>
      </c>
      <c r="AG36">
        <v>37.380000000000003</v>
      </c>
      <c r="AH36">
        <v>140.34540000000001</v>
      </c>
      <c r="AI36">
        <v>14.003</v>
      </c>
      <c r="AJ36">
        <v>0</v>
      </c>
      <c r="AK36">
        <v>0</v>
      </c>
      <c r="AL36">
        <v>79.364599999999996</v>
      </c>
      <c r="AM36">
        <v>0</v>
      </c>
      <c r="AN36">
        <v>0.84172000000000002</v>
      </c>
      <c r="AO36">
        <v>28.224</v>
      </c>
      <c r="AP36">
        <v>11.529</v>
      </c>
      <c r="AQ36">
        <v>15.561</v>
      </c>
      <c r="AR36">
        <v>33.119999999999997</v>
      </c>
      <c r="AS36">
        <v>21.523199999999999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69.89</v>
      </c>
      <c r="BA36">
        <f t="shared" si="1"/>
        <v>1794.0700319999994</v>
      </c>
      <c r="BB36">
        <v>33</v>
      </c>
      <c r="BD36">
        <v>21.82</v>
      </c>
      <c r="BE36">
        <v>3.58</v>
      </c>
      <c r="BF36">
        <v>0.79</v>
      </c>
      <c r="BG36">
        <v>1.98</v>
      </c>
      <c r="BH36">
        <v>5.26</v>
      </c>
      <c r="BI36">
        <v>6.12</v>
      </c>
      <c r="BJ36">
        <v>2.81</v>
      </c>
      <c r="BK36">
        <v>2.56</v>
      </c>
      <c r="BL36">
        <v>0.81</v>
      </c>
      <c r="BM36">
        <v>0</v>
      </c>
      <c r="BN36">
        <v>0.5</v>
      </c>
      <c r="BO36">
        <v>14.1</v>
      </c>
      <c r="BP36">
        <v>3.73</v>
      </c>
      <c r="BQ36">
        <v>4.41</v>
      </c>
      <c r="BR36">
        <v>1.02</v>
      </c>
      <c r="BS36">
        <v>0.4</v>
      </c>
      <c r="BT36">
        <v>0</v>
      </c>
      <c r="BU36">
        <v>0</v>
      </c>
      <c r="BV36">
        <v>0</v>
      </c>
      <c r="BW36">
        <f t="shared" si="2"/>
        <v>69.89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118.175505</v>
      </c>
      <c r="L37">
        <v>356.20840600000002</v>
      </c>
      <c r="M37">
        <v>46</v>
      </c>
      <c r="N37">
        <v>118.125</v>
      </c>
      <c r="O37">
        <v>61.83</v>
      </c>
      <c r="P37">
        <v>125.25</v>
      </c>
      <c r="Q37">
        <v>2.08</v>
      </c>
      <c r="R37">
        <v>4</v>
      </c>
      <c r="S37">
        <v>3</v>
      </c>
      <c r="T37">
        <v>0</v>
      </c>
      <c r="U37">
        <v>275.625</v>
      </c>
      <c r="V37">
        <v>0</v>
      </c>
      <c r="W37">
        <v>9</v>
      </c>
      <c r="X37">
        <v>44.55</v>
      </c>
      <c r="Y37">
        <v>0</v>
      </c>
      <c r="Z37">
        <v>6.5537999999999998</v>
      </c>
      <c r="AA37">
        <v>0</v>
      </c>
      <c r="AB37">
        <v>26.34008</v>
      </c>
      <c r="AC37">
        <v>19.35568</v>
      </c>
      <c r="AD37">
        <v>36.544144000000003</v>
      </c>
      <c r="AE37">
        <v>49.436556000000003</v>
      </c>
      <c r="AF37">
        <v>18.734000000000002</v>
      </c>
      <c r="AG37">
        <v>37.380000000000003</v>
      </c>
      <c r="AH37">
        <v>140.34540000000001</v>
      </c>
      <c r="AI37">
        <v>14.003</v>
      </c>
      <c r="AJ37">
        <v>0</v>
      </c>
      <c r="AK37">
        <v>0</v>
      </c>
      <c r="AL37">
        <v>79.364599999999996</v>
      </c>
      <c r="AM37">
        <v>0</v>
      </c>
      <c r="AN37">
        <v>0.84172000000000002</v>
      </c>
      <c r="AO37">
        <v>28.224</v>
      </c>
      <c r="AP37">
        <v>11.529</v>
      </c>
      <c r="AQ37">
        <v>0</v>
      </c>
      <c r="AR37">
        <v>52.991999999999997</v>
      </c>
      <c r="AS37">
        <v>26.904</v>
      </c>
      <c r="AT37">
        <v>10.382400000000001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69.89</v>
      </c>
      <c r="BA37">
        <f t="shared" si="1"/>
        <v>1792.6642909999998</v>
      </c>
      <c r="BB37">
        <v>34</v>
      </c>
      <c r="BD37">
        <v>21.82</v>
      </c>
      <c r="BE37">
        <v>3.58</v>
      </c>
      <c r="BF37">
        <v>0.79</v>
      </c>
      <c r="BG37">
        <v>1.98</v>
      </c>
      <c r="BH37">
        <v>5.26</v>
      </c>
      <c r="BI37">
        <v>6.12</v>
      </c>
      <c r="BJ37">
        <v>2.81</v>
      </c>
      <c r="BK37">
        <v>2.56</v>
      </c>
      <c r="BL37">
        <v>0.81</v>
      </c>
      <c r="BM37">
        <v>0</v>
      </c>
      <c r="BN37">
        <v>0.5</v>
      </c>
      <c r="BO37">
        <v>14.1</v>
      </c>
      <c r="BP37">
        <v>3.73</v>
      </c>
      <c r="BQ37">
        <v>4.41</v>
      </c>
      <c r="BR37">
        <v>1.02</v>
      </c>
      <c r="BS37">
        <v>0.4</v>
      </c>
      <c r="BT37">
        <v>0</v>
      </c>
      <c r="BU37">
        <v>0</v>
      </c>
      <c r="BV37">
        <v>0</v>
      </c>
      <c r="BW37">
        <f t="shared" si="2"/>
        <v>69.89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118.18535799999999</v>
      </c>
      <c r="L38">
        <v>356.20840600000002</v>
      </c>
      <c r="M38">
        <v>46</v>
      </c>
      <c r="N38">
        <v>118.125</v>
      </c>
      <c r="O38">
        <v>61.83</v>
      </c>
      <c r="P38">
        <v>125.25</v>
      </c>
      <c r="Q38">
        <v>2.41</v>
      </c>
      <c r="R38">
        <v>4.1500000000000004</v>
      </c>
      <c r="S38">
        <v>3</v>
      </c>
      <c r="T38">
        <v>0</v>
      </c>
      <c r="U38">
        <v>275.625</v>
      </c>
      <c r="V38">
        <v>0</v>
      </c>
      <c r="W38">
        <v>9</v>
      </c>
      <c r="X38">
        <v>44.55</v>
      </c>
      <c r="Y38">
        <v>0</v>
      </c>
      <c r="Z38">
        <v>6.5537999999999998</v>
      </c>
      <c r="AA38">
        <v>0</v>
      </c>
      <c r="AB38">
        <v>26.34008</v>
      </c>
      <c r="AC38">
        <v>19.35568</v>
      </c>
      <c r="AD38">
        <v>36.544144000000003</v>
      </c>
      <c r="AE38">
        <v>49.436556000000003</v>
      </c>
      <c r="AF38">
        <v>18.734000000000002</v>
      </c>
      <c r="AG38">
        <v>37.380000000000003</v>
      </c>
      <c r="AH38">
        <v>140.34540000000001</v>
      </c>
      <c r="AI38">
        <v>14.003</v>
      </c>
      <c r="AJ38">
        <v>0</v>
      </c>
      <c r="AK38">
        <v>0</v>
      </c>
      <c r="AL38">
        <v>79.364599999999996</v>
      </c>
      <c r="AM38">
        <v>0</v>
      </c>
      <c r="AN38">
        <v>0.84172000000000002</v>
      </c>
      <c r="AO38">
        <v>28.224</v>
      </c>
      <c r="AP38">
        <v>11.529</v>
      </c>
      <c r="AQ38">
        <v>0</v>
      </c>
      <c r="AR38">
        <v>52.991999999999997</v>
      </c>
      <c r="AS38">
        <v>26.904</v>
      </c>
      <c r="AT38">
        <v>10.382400000000001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69.89</v>
      </c>
      <c r="BA38">
        <f t="shared" si="1"/>
        <v>1793.1541439999994</v>
      </c>
      <c r="BB38">
        <v>35</v>
      </c>
      <c r="BD38">
        <v>21.82</v>
      </c>
      <c r="BE38">
        <v>3.58</v>
      </c>
      <c r="BF38">
        <v>0.79</v>
      </c>
      <c r="BG38">
        <v>1.98</v>
      </c>
      <c r="BH38">
        <v>5.26</v>
      </c>
      <c r="BI38">
        <v>6.12</v>
      </c>
      <c r="BJ38">
        <v>2.81</v>
      </c>
      <c r="BK38">
        <v>2.56</v>
      </c>
      <c r="BL38">
        <v>0.81</v>
      </c>
      <c r="BM38">
        <v>0</v>
      </c>
      <c r="BN38">
        <v>0.5</v>
      </c>
      <c r="BO38">
        <v>14.1</v>
      </c>
      <c r="BP38">
        <v>3.73</v>
      </c>
      <c r="BQ38">
        <v>4.41</v>
      </c>
      <c r="BR38">
        <v>1.02</v>
      </c>
      <c r="BS38">
        <v>0.4</v>
      </c>
      <c r="BT38">
        <v>0</v>
      </c>
      <c r="BU38">
        <v>0</v>
      </c>
      <c r="BV38">
        <v>0</v>
      </c>
      <c r="BW38">
        <f t="shared" si="2"/>
        <v>69.89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118.175505</v>
      </c>
      <c r="L39">
        <v>349.692477</v>
      </c>
      <c r="M39">
        <v>46</v>
      </c>
      <c r="N39">
        <v>118.125</v>
      </c>
      <c r="O39">
        <v>61.83</v>
      </c>
      <c r="P39">
        <v>125.25</v>
      </c>
      <c r="Q39">
        <v>2.41</v>
      </c>
      <c r="R39">
        <v>4.1500000000000004</v>
      </c>
      <c r="S39">
        <v>3</v>
      </c>
      <c r="T39">
        <v>0</v>
      </c>
      <c r="U39">
        <v>275.625</v>
      </c>
      <c r="V39">
        <v>0</v>
      </c>
      <c r="W39">
        <v>9</v>
      </c>
      <c r="X39">
        <v>44.55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36.544144000000003</v>
      </c>
      <c r="AE39">
        <v>49.436556000000003</v>
      </c>
      <c r="AF39">
        <v>18.734000000000002</v>
      </c>
      <c r="AG39">
        <v>37.380000000000003</v>
      </c>
      <c r="AH39">
        <v>140.34540000000001</v>
      </c>
      <c r="AI39">
        <v>14.003</v>
      </c>
      <c r="AJ39">
        <v>0</v>
      </c>
      <c r="AK39">
        <v>0</v>
      </c>
      <c r="AL39">
        <v>79.364599999999996</v>
      </c>
      <c r="AM39">
        <v>0</v>
      </c>
      <c r="AN39">
        <v>0.84172000000000002</v>
      </c>
      <c r="AO39">
        <v>28.224</v>
      </c>
      <c r="AP39">
        <v>11.529</v>
      </c>
      <c r="AQ39">
        <v>0</v>
      </c>
      <c r="AR39">
        <v>28.704000000000001</v>
      </c>
      <c r="AS39">
        <v>21.523199999999999</v>
      </c>
      <c r="AT39">
        <v>10.382400000000001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69.89</v>
      </c>
      <c r="BA39">
        <f t="shared" si="1"/>
        <v>1763.5133619999999</v>
      </c>
      <c r="BB39">
        <v>36</v>
      </c>
      <c r="BD39">
        <v>21.82</v>
      </c>
      <c r="BE39">
        <v>3.58</v>
      </c>
      <c r="BF39">
        <v>0.79</v>
      </c>
      <c r="BG39">
        <v>1.98</v>
      </c>
      <c r="BH39">
        <v>5.26</v>
      </c>
      <c r="BI39">
        <v>6.12</v>
      </c>
      <c r="BJ39">
        <v>2.81</v>
      </c>
      <c r="BK39">
        <v>2.56</v>
      </c>
      <c r="BL39">
        <v>0.81</v>
      </c>
      <c r="BM39">
        <v>0</v>
      </c>
      <c r="BN39">
        <v>0.5</v>
      </c>
      <c r="BO39">
        <v>14.1</v>
      </c>
      <c r="BP39">
        <v>3.73</v>
      </c>
      <c r="BQ39">
        <v>4.41</v>
      </c>
      <c r="BR39">
        <v>1.02</v>
      </c>
      <c r="BS39">
        <v>0.4</v>
      </c>
      <c r="BT39">
        <v>0</v>
      </c>
      <c r="BU39">
        <v>0</v>
      </c>
      <c r="BV39">
        <v>0</v>
      </c>
      <c r="BW39">
        <f t="shared" si="2"/>
        <v>69.89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118.18535799999999</v>
      </c>
      <c r="L40">
        <v>349.692477</v>
      </c>
      <c r="M40">
        <v>46</v>
      </c>
      <c r="N40">
        <v>118.125</v>
      </c>
      <c r="O40">
        <v>61.83</v>
      </c>
      <c r="P40">
        <v>125.25</v>
      </c>
      <c r="Q40">
        <v>2.41</v>
      </c>
      <c r="R40">
        <v>4.07</v>
      </c>
      <c r="S40">
        <v>3</v>
      </c>
      <c r="T40">
        <v>0</v>
      </c>
      <c r="U40">
        <v>275.625</v>
      </c>
      <c r="V40">
        <v>0</v>
      </c>
      <c r="W40">
        <v>9</v>
      </c>
      <c r="X40">
        <v>44.55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36.544144000000003</v>
      </c>
      <c r="AE40">
        <v>49.436556000000003</v>
      </c>
      <c r="AF40">
        <v>18.734000000000002</v>
      </c>
      <c r="AG40">
        <v>37.380000000000003</v>
      </c>
      <c r="AH40">
        <v>140.34540000000001</v>
      </c>
      <c r="AI40">
        <v>14.003</v>
      </c>
      <c r="AJ40">
        <v>0</v>
      </c>
      <c r="AK40">
        <v>0</v>
      </c>
      <c r="AL40">
        <v>79.364599999999996</v>
      </c>
      <c r="AM40">
        <v>0</v>
      </c>
      <c r="AN40">
        <v>0.84172000000000002</v>
      </c>
      <c r="AO40">
        <v>28.224</v>
      </c>
      <c r="AP40">
        <v>11.529</v>
      </c>
      <c r="AQ40">
        <v>0</v>
      </c>
      <c r="AR40">
        <v>28.704000000000001</v>
      </c>
      <c r="AS40">
        <v>21.523199999999999</v>
      </c>
      <c r="AT40">
        <v>10.382400000000001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70.12</v>
      </c>
      <c r="BA40">
        <f t="shared" si="1"/>
        <v>1763.6732149999998</v>
      </c>
      <c r="BB40">
        <v>37</v>
      </c>
      <c r="BD40">
        <v>21.82</v>
      </c>
      <c r="BE40">
        <v>3.81</v>
      </c>
      <c r="BF40">
        <v>0.79</v>
      </c>
      <c r="BG40">
        <v>1.98</v>
      </c>
      <c r="BH40">
        <v>5.26</v>
      </c>
      <c r="BI40">
        <v>6.12</v>
      </c>
      <c r="BJ40">
        <v>2.81</v>
      </c>
      <c r="BK40">
        <v>2.56</v>
      </c>
      <c r="BL40">
        <v>0.81</v>
      </c>
      <c r="BM40">
        <v>0</v>
      </c>
      <c r="BN40">
        <v>0.5</v>
      </c>
      <c r="BO40">
        <v>14.1</v>
      </c>
      <c r="BP40">
        <v>3.73</v>
      </c>
      <c r="BQ40">
        <v>4.41</v>
      </c>
      <c r="BR40">
        <v>1.02</v>
      </c>
      <c r="BS40">
        <v>0.4</v>
      </c>
      <c r="BT40">
        <v>0</v>
      </c>
      <c r="BU40">
        <v>0</v>
      </c>
      <c r="BV40">
        <v>0</v>
      </c>
      <c r="BW40">
        <f t="shared" si="2"/>
        <v>70.12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118.223203</v>
      </c>
      <c r="L41">
        <v>367.068288</v>
      </c>
      <c r="M41">
        <v>46</v>
      </c>
      <c r="N41">
        <v>118.125</v>
      </c>
      <c r="O41">
        <v>61.83</v>
      </c>
      <c r="P41">
        <v>127.5</v>
      </c>
      <c r="Q41">
        <v>9.0844000000000005</v>
      </c>
      <c r="R41">
        <v>17.075299999999999</v>
      </c>
      <c r="S41">
        <v>11.096500000000001</v>
      </c>
      <c r="T41">
        <v>0</v>
      </c>
      <c r="U41">
        <v>275.625</v>
      </c>
      <c r="V41">
        <v>15.463198999999999</v>
      </c>
      <c r="W41">
        <v>12.207800000000001</v>
      </c>
      <c r="X41">
        <v>87.911600000000007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36.544144000000003</v>
      </c>
      <c r="AE41">
        <v>49.436556000000003</v>
      </c>
      <c r="AF41">
        <v>18.734000000000002</v>
      </c>
      <c r="AG41">
        <v>37.380000000000003</v>
      </c>
      <c r="AH41">
        <v>140.34540000000001</v>
      </c>
      <c r="AI41">
        <v>14.003</v>
      </c>
      <c r="AJ41">
        <v>0</v>
      </c>
      <c r="AK41">
        <v>0</v>
      </c>
      <c r="AL41">
        <v>79.364599999999996</v>
      </c>
      <c r="AM41">
        <v>0</v>
      </c>
      <c r="AN41">
        <v>0.84172000000000002</v>
      </c>
      <c r="AO41">
        <v>28.224</v>
      </c>
      <c r="AP41">
        <v>11.529</v>
      </c>
      <c r="AQ41">
        <v>0</v>
      </c>
      <c r="AR41">
        <v>28.704000000000001</v>
      </c>
      <c r="AS41">
        <v>21.523199999999999</v>
      </c>
      <c r="AT41">
        <v>10.382400000000001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70.960000000000008</v>
      </c>
      <c r="BA41">
        <f t="shared" si="1"/>
        <v>1873.9856699999996</v>
      </c>
      <c r="BB41">
        <v>38</v>
      </c>
      <c r="BD41">
        <v>21.82</v>
      </c>
      <c r="BE41">
        <v>4.07</v>
      </c>
      <c r="BF41">
        <v>0.79</v>
      </c>
      <c r="BG41">
        <v>1.98</v>
      </c>
      <c r="BH41">
        <v>5.26</v>
      </c>
      <c r="BI41">
        <v>6.12</v>
      </c>
      <c r="BJ41">
        <v>2.81</v>
      </c>
      <c r="BK41">
        <v>3.14</v>
      </c>
      <c r="BL41">
        <v>0.81</v>
      </c>
      <c r="BM41">
        <v>0</v>
      </c>
      <c r="BN41">
        <v>0.5</v>
      </c>
      <c r="BO41">
        <v>14.1</v>
      </c>
      <c r="BP41">
        <v>3.73</v>
      </c>
      <c r="BQ41">
        <v>4.41</v>
      </c>
      <c r="BR41">
        <v>1.02</v>
      </c>
      <c r="BS41">
        <v>0.4</v>
      </c>
      <c r="BT41">
        <v>0</v>
      </c>
      <c r="BU41">
        <v>0</v>
      </c>
      <c r="BV41">
        <v>0</v>
      </c>
      <c r="BW41">
        <f t="shared" si="2"/>
        <v>70.960000000000008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118.22908</v>
      </c>
      <c r="L42">
        <v>385</v>
      </c>
      <c r="M42">
        <v>46</v>
      </c>
      <c r="N42">
        <v>118.125</v>
      </c>
      <c r="O42">
        <v>61.83</v>
      </c>
      <c r="P42">
        <v>127.5</v>
      </c>
      <c r="Q42">
        <v>9.0844000000000005</v>
      </c>
      <c r="R42">
        <v>17.075299999999999</v>
      </c>
      <c r="S42">
        <v>11.096500000000001</v>
      </c>
      <c r="T42">
        <v>0</v>
      </c>
      <c r="U42">
        <v>275.625</v>
      </c>
      <c r="V42">
        <v>15.463198999999999</v>
      </c>
      <c r="W42">
        <v>12.207800000000001</v>
      </c>
      <c r="X42">
        <v>87.911600000000007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36.544144000000003</v>
      </c>
      <c r="AE42">
        <v>49.436556000000003</v>
      </c>
      <c r="AF42">
        <v>18.734000000000002</v>
      </c>
      <c r="AG42">
        <v>37.380000000000003</v>
      </c>
      <c r="AH42">
        <v>140.34540000000001</v>
      </c>
      <c r="AI42">
        <v>14.003</v>
      </c>
      <c r="AJ42">
        <v>0</v>
      </c>
      <c r="AK42">
        <v>0</v>
      </c>
      <c r="AL42">
        <v>79.364599999999996</v>
      </c>
      <c r="AM42">
        <v>0</v>
      </c>
      <c r="AN42">
        <v>0.84172000000000002</v>
      </c>
      <c r="AO42">
        <v>28.224</v>
      </c>
      <c r="AP42">
        <v>11.529</v>
      </c>
      <c r="AQ42">
        <v>0</v>
      </c>
      <c r="AR42">
        <v>28.704000000000001</v>
      </c>
      <c r="AS42">
        <v>21.523199999999999</v>
      </c>
      <c r="AT42">
        <v>10.382400000000001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70.95</v>
      </c>
      <c r="BA42">
        <f t="shared" si="1"/>
        <v>1891.9132589999997</v>
      </c>
      <c r="BB42">
        <v>39</v>
      </c>
      <c r="BD42">
        <v>21.82</v>
      </c>
      <c r="BE42">
        <v>4.07</v>
      </c>
      <c r="BF42">
        <v>0.79</v>
      </c>
      <c r="BG42">
        <v>1.98</v>
      </c>
      <c r="BH42">
        <v>5.26</v>
      </c>
      <c r="BI42">
        <v>6.12</v>
      </c>
      <c r="BJ42">
        <v>2.81</v>
      </c>
      <c r="BK42">
        <v>3.13</v>
      </c>
      <c r="BL42">
        <v>0.81</v>
      </c>
      <c r="BM42">
        <v>0</v>
      </c>
      <c r="BN42">
        <v>0.5</v>
      </c>
      <c r="BO42">
        <v>14.1</v>
      </c>
      <c r="BP42">
        <v>3.73</v>
      </c>
      <c r="BQ42">
        <v>4.41</v>
      </c>
      <c r="BR42">
        <v>1.02</v>
      </c>
      <c r="BS42">
        <v>0.4</v>
      </c>
      <c r="BT42">
        <v>0</v>
      </c>
      <c r="BU42">
        <v>0</v>
      </c>
      <c r="BV42">
        <v>0</v>
      </c>
      <c r="BW42">
        <f t="shared" si="2"/>
        <v>70.95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118.229924</v>
      </c>
      <c r="L43">
        <v>385</v>
      </c>
      <c r="M43">
        <v>46</v>
      </c>
      <c r="N43">
        <v>118.125</v>
      </c>
      <c r="O43">
        <v>61.83</v>
      </c>
      <c r="P43">
        <v>127.5</v>
      </c>
      <c r="Q43">
        <v>18.6677</v>
      </c>
      <c r="R43">
        <v>35.692999999999998</v>
      </c>
      <c r="S43">
        <v>22.687000000000001</v>
      </c>
      <c r="T43">
        <v>0</v>
      </c>
      <c r="U43">
        <v>275.625</v>
      </c>
      <c r="V43">
        <v>15.463198999999999</v>
      </c>
      <c r="W43">
        <v>19.307200000000002</v>
      </c>
      <c r="X43">
        <v>87.911600000000007</v>
      </c>
      <c r="Y43">
        <v>0</v>
      </c>
      <c r="Z43">
        <v>6.5537999999999998</v>
      </c>
      <c r="AA43">
        <v>0</v>
      </c>
      <c r="AB43">
        <v>26.34008</v>
      </c>
      <c r="AC43">
        <v>19.35568</v>
      </c>
      <c r="AD43">
        <v>36.544144000000003</v>
      </c>
      <c r="AE43">
        <v>49.436556000000003</v>
      </c>
      <c r="AF43">
        <v>8.8740000000000006</v>
      </c>
      <c r="AG43">
        <v>37.380000000000003</v>
      </c>
      <c r="AH43">
        <v>140.34540000000001</v>
      </c>
      <c r="AI43">
        <v>14.003</v>
      </c>
      <c r="AJ43">
        <v>0</v>
      </c>
      <c r="AK43">
        <v>0</v>
      </c>
      <c r="AL43">
        <v>79.364599999999996</v>
      </c>
      <c r="AM43">
        <v>0</v>
      </c>
      <c r="AN43">
        <v>0.84172000000000002</v>
      </c>
      <c r="AO43">
        <v>28.224</v>
      </c>
      <c r="AP43">
        <v>11.529</v>
      </c>
      <c r="AQ43">
        <v>0</v>
      </c>
      <c r="AR43">
        <v>33.119999999999997</v>
      </c>
      <c r="AS43">
        <v>21.523199999999999</v>
      </c>
      <c r="AT43">
        <v>10.382400000000001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71.56</v>
      </c>
      <c r="BA43">
        <f t="shared" si="1"/>
        <v>1927.4172029999993</v>
      </c>
      <c r="BB43">
        <v>40</v>
      </c>
      <c r="BD43">
        <v>21.82</v>
      </c>
      <c r="BE43">
        <v>4.07</v>
      </c>
      <c r="BF43">
        <v>1.4</v>
      </c>
      <c r="BG43">
        <v>1.98</v>
      </c>
      <c r="BH43">
        <v>5.26</v>
      </c>
      <c r="BI43">
        <v>6.12</v>
      </c>
      <c r="BJ43">
        <v>2.81</v>
      </c>
      <c r="BK43">
        <v>3.13</v>
      </c>
      <c r="BL43">
        <v>0.81</v>
      </c>
      <c r="BM43">
        <v>0</v>
      </c>
      <c r="BN43">
        <v>0.5</v>
      </c>
      <c r="BO43">
        <v>14.1</v>
      </c>
      <c r="BP43">
        <v>3.73</v>
      </c>
      <c r="BQ43">
        <v>4.41</v>
      </c>
      <c r="BR43">
        <v>1.02</v>
      </c>
      <c r="BS43">
        <v>0.4</v>
      </c>
      <c r="BT43">
        <v>0</v>
      </c>
      <c r="BU43">
        <v>0</v>
      </c>
      <c r="BV43">
        <v>0</v>
      </c>
      <c r="BW43">
        <f t="shared" si="2"/>
        <v>71.56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118.241677</v>
      </c>
      <c r="L44">
        <v>415</v>
      </c>
      <c r="M44">
        <v>46</v>
      </c>
      <c r="N44">
        <v>118.125</v>
      </c>
      <c r="O44">
        <v>61.83</v>
      </c>
      <c r="P44">
        <v>127.5</v>
      </c>
      <c r="Q44">
        <v>18.6677</v>
      </c>
      <c r="R44">
        <v>35.692999999999998</v>
      </c>
      <c r="S44">
        <v>22.687000000000001</v>
      </c>
      <c r="T44">
        <v>0</v>
      </c>
      <c r="U44">
        <v>275.625</v>
      </c>
      <c r="V44">
        <v>15.463198999999999</v>
      </c>
      <c r="W44">
        <v>19.307200000000002</v>
      </c>
      <c r="X44">
        <v>87.911600000000007</v>
      </c>
      <c r="Y44">
        <v>0</v>
      </c>
      <c r="Z44">
        <v>6.5537999999999998</v>
      </c>
      <c r="AA44">
        <v>0</v>
      </c>
      <c r="AB44">
        <v>26.34008</v>
      </c>
      <c r="AC44">
        <v>19.35568</v>
      </c>
      <c r="AD44">
        <v>36.544144000000003</v>
      </c>
      <c r="AE44">
        <v>49.436556000000003</v>
      </c>
      <c r="AF44">
        <v>8.8740000000000006</v>
      </c>
      <c r="AG44">
        <v>37.380000000000003</v>
      </c>
      <c r="AH44">
        <v>140.34540000000001</v>
      </c>
      <c r="AI44">
        <v>14.003</v>
      </c>
      <c r="AJ44">
        <v>0</v>
      </c>
      <c r="AK44">
        <v>0</v>
      </c>
      <c r="AL44">
        <v>79.364599999999996</v>
      </c>
      <c r="AM44">
        <v>0</v>
      </c>
      <c r="AN44">
        <v>0.84172000000000002</v>
      </c>
      <c r="AO44">
        <v>28.224</v>
      </c>
      <c r="AP44">
        <v>11.529</v>
      </c>
      <c r="AQ44">
        <v>0</v>
      </c>
      <c r="AR44">
        <v>33.119999999999997</v>
      </c>
      <c r="AS44">
        <v>21.523199999999999</v>
      </c>
      <c r="AT44">
        <v>10.382400000000001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71.53</v>
      </c>
      <c r="BA44">
        <f t="shared" si="1"/>
        <v>1957.3989559999995</v>
      </c>
      <c r="BB44">
        <v>41</v>
      </c>
      <c r="BD44">
        <v>21.82</v>
      </c>
      <c r="BE44">
        <v>4.07</v>
      </c>
      <c r="BF44">
        <v>1.4</v>
      </c>
      <c r="BG44">
        <v>1.98</v>
      </c>
      <c r="BH44">
        <v>5.26</v>
      </c>
      <c r="BI44">
        <v>6.12</v>
      </c>
      <c r="BJ44">
        <v>2.81</v>
      </c>
      <c r="BK44">
        <v>3.1</v>
      </c>
      <c r="BL44">
        <v>0.81</v>
      </c>
      <c r="BM44">
        <v>0</v>
      </c>
      <c r="BN44">
        <v>0.5</v>
      </c>
      <c r="BO44">
        <v>14.1</v>
      </c>
      <c r="BP44">
        <v>3.73</v>
      </c>
      <c r="BQ44">
        <v>4.41</v>
      </c>
      <c r="BR44">
        <v>1.02</v>
      </c>
      <c r="BS44">
        <v>0.4</v>
      </c>
      <c r="BT44">
        <v>0</v>
      </c>
      <c r="BU44">
        <v>0</v>
      </c>
      <c r="BV44">
        <v>0</v>
      </c>
      <c r="BW44">
        <f t="shared" si="2"/>
        <v>71.53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118.229924</v>
      </c>
      <c r="L45">
        <v>465</v>
      </c>
      <c r="M45">
        <v>46</v>
      </c>
      <c r="N45">
        <v>118.125</v>
      </c>
      <c r="O45">
        <v>61.83</v>
      </c>
      <c r="P45">
        <v>127.5</v>
      </c>
      <c r="Q45">
        <v>18.6677</v>
      </c>
      <c r="R45">
        <v>35.692999999999998</v>
      </c>
      <c r="S45">
        <v>22.687000000000001</v>
      </c>
      <c r="T45">
        <v>0</v>
      </c>
      <c r="U45">
        <v>275.625</v>
      </c>
      <c r="V45">
        <v>15.463198999999999</v>
      </c>
      <c r="W45">
        <v>19.307200000000002</v>
      </c>
      <c r="X45">
        <v>87.911600000000007</v>
      </c>
      <c r="Y45">
        <v>0</v>
      </c>
      <c r="Z45">
        <v>6.5537999999999998</v>
      </c>
      <c r="AA45">
        <v>0</v>
      </c>
      <c r="AB45">
        <v>26.34008</v>
      </c>
      <c r="AC45">
        <v>19.35568</v>
      </c>
      <c r="AD45">
        <v>36.544144000000003</v>
      </c>
      <c r="AE45">
        <v>49.436556000000003</v>
      </c>
      <c r="AF45">
        <v>8.8740000000000006</v>
      </c>
      <c r="AG45">
        <v>37.380000000000003</v>
      </c>
      <c r="AH45">
        <v>140.34540000000001</v>
      </c>
      <c r="AI45">
        <v>0</v>
      </c>
      <c r="AJ45">
        <v>0</v>
      </c>
      <c r="AK45">
        <v>0</v>
      </c>
      <c r="AL45">
        <v>79.364599999999996</v>
      </c>
      <c r="AM45">
        <v>0</v>
      </c>
      <c r="AN45">
        <v>0.84172000000000002</v>
      </c>
      <c r="AO45">
        <v>28.224</v>
      </c>
      <c r="AP45">
        <v>11.529</v>
      </c>
      <c r="AQ45">
        <v>0</v>
      </c>
      <c r="AR45">
        <v>33.119999999999997</v>
      </c>
      <c r="AS45">
        <v>21.523199999999999</v>
      </c>
      <c r="AT45">
        <v>10.382400000000001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70.410000000000011</v>
      </c>
      <c r="BA45">
        <f t="shared" si="1"/>
        <v>1992.2642029999997</v>
      </c>
      <c r="BB45">
        <v>42</v>
      </c>
      <c r="BD45">
        <v>21.82</v>
      </c>
      <c r="BE45">
        <v>4.07</v>
      </c>
      <c r="BF45">
        <v>1.52</v>
      </c>
      <c r="BG45">
        <v>1.98</v>
      </c>
      <c r="BH45">
        <v>5.26</v>
      </c>
      <c r="BI45">
        <v>4.78</v>
      </c>
      <c r="BJ45">
        <v>2.81</v>
      </c>
      <c r="BK45">
        <v>3.16</v>
      </c>
      <c r="BL45">
        <v>0.85</v>
      </c>
      <c r="BM45">
        <v>0</v>
      </c>
      <c r="BN45">
        <v>0.5</v>
      </c>
      <c r="BO45">
        <v>14.1</v>
      </c>
      <c r="BP45">
        <v>3.73</v>
      </c>
      <c r="BQ45">
        <v>4.41</v>
      </c>
      <c r="BR45">
        <v>1.02</v>
      </c>
      <c r="BS45">
        <v>0.4</v>
      </c>
      <c r="BT45">
        <v>0</v>
      </c>
      <c r="BU45">
        <v>0</v>
      </c>
      <c r="BV45">
        <v>0</v>
      </c>
      <c r="BW45">
        <f t="shared" si="2"/>
        <v>70.410000000000011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118.241677</v>
      </c>
      <c r="L46">
        <v>485</v>
      </c>
      <c r="M46">
        <v>46</v>
      </c>
      <c r="N46">
        <v>118.125</v>
      </c>
      <c r="O46">
        <v>61.83</v>
      </c>
      <c r="P46">
        <v>127.5</v>
      </c>
      <c r="Q46">
        <v>18.277699999999999</v>
      </c>
      <c r="R46">
        <v>35.622999999999998</v>
      </c>
      <c r="S46">
        <v>22.687000000000001</v>
      </c>
      <c r="T46">
        <v>0</v>
      </c>
      <c r="U46">
        <v>275.625</v>
      </c>
      <c r="V46">
        <v>15.463198999999999</v>
      </c>
      <c r="W46">
        <v>19.307200000000002</v>
      </c>
      <c r="X46">
        <v>87.911600000000007</v>
      </c>
      <c r="Y46">
        <v>0</v>
      </c>
      <c r="Z46">
        <v>6.5537999999999998</v>
      </c>
      <c r="AA46">
        <v>0</v>
      </c>
      <c r="AB46">
        <v>26.34008</v>
      </c>
      <c r="AC46">
        <v>19.35568</v>
      </c>
      <c r="AD46">
        <v>36.544144000000003</v>
      </c>
      <c r="AE46">
        <v>49.436556000000003</v>
      </c>
      <c r="AF46">
        <v>8.8740000000000006</v>
      </c>
      <c r="AG46">
        <v>37.380000000000003</v>
      </c>
      <c r="AH46">
        <v>140.34540000000001</v>
      </c>
      <c r="AI46">
        <v>0</v>
      </c>
      <c r="AJ46">
        <v>0</v>
      </c>
      <c r="AK46">
        <v>0</v>
      </c>
      <c r="AL46">
        <v>79.364599999999996</v>
      </c>
      <c r="AM46">
        <v>0</v>
      </c>
      <c r="AN46">
        <v>0.84172000000000002</v>
      </c>
      <c r="AO46">
        <v>28.224</v>
      </c>
      <c r="AP46">
        <v>11.529</v>
      </c>
      <c r="AQ46">
        <v>0</v>
      </c>
      <c r="AR46">
        <v>33.119999999999997</v>
      </c>
      <c r="AS46">
        <v>21.523199999999999</v>
      </c>
      <c r="AT46">
        <v>10.382400000000001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70.410000000000011</v>
      </c>
      <c r="BA46">
        <f t="shared" si="1"/>
        <v>2011.8159559999995</v>
      </c>
      <c r="BB46">
        <v>43</v>
      </c>
      <c r="BD46">
        <v>21.82</v>
      </c>
      <c r="BE46">
        <v>4.07</v>
      </c>
      <c r="BF46">
        <v>1.52</v>
      </c>
      <c r="BG46">
        <v>1.98</v>
      </c>
      <c r="BH46">
        <v>5.26</v>
      </c>
      <c r="BI46">
        <v>4.78</v>
      </c>
      <c r="BJ46">
        <v>2.81</v>
      </c>
      <c r="BK46">
        <v>3.16</v>
      </c>
      <c r="BL46">
        <v>0.85</v>
      </c>
      <c r="BM46">
        <v>0</v>
      </c>
      <c r="BN46">
        <v>0.5</v>
      </c>
      <c r="BO46">
        <v>14.1</v>
      </c>
      <c r="BP46">
        <v>3.73</v>
      </c>
      <c r="BQ46">
        <v>4.41</v>
      </c>
      <c r="BR46">
        <v>1.02</v>
      </c>
      <c r="BS46">
        <v>0.4</v>
      </c>
      <c r="BT46">
        <v>0</v>
      </c>
      <c r="BU46">
        <v>0</v>
      </c>
      <c r="BV46">
        <v>0</v>
      </c>
      <c r="BW46">
        <f t="shared" si="2"/>
        <v>70.410000000000011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107.2028</v>
      </c>
      <c r="L47">
        <v>539</v>
      </c>
      <c r="M47">
        <v>46</v>
      </c>
      <c r="N47">
        <v>118.125</v>
      </c>
      <c r="O47">
        <v>61.83</v>
      </c>
      <c r="P47">
        <v>127.5</v>
      </c>
      <c r="Q47">
        <v>18.277699999999999</v>
      </c>
      <c r="R47">
        <v>35.622999999999998</v>
      </c>
      <c r="S47">
        <v>22.687000000000001</v>
      </c>
      <c r="T47">
        <v>0</v>
      </c>
      <c r="U47">
        <v>275.625</v>
      </c>
      <c r="V47">
        <v>15.463198999999999</v>
      </c>
      <c r="W47">
        <v>19.307200000000002</v>
      </c>
      <c r="X47">
        <v>87.911600000000007</v>
      </c>
      <c r="Y47">
        <v>0</v>
      </c>
      <c r="Z47">
        <v>6.5537999999999998</v>
      </c>
      <c r="AA47">
        <v>0</v>
      </c>
      <c r="AB47">
        <v>26.34008</v>
      </c>
      <c r="AC47">
        <v>19.35568</v>
      </c>
      <c r="AD47">
        <v>36.544144000000003</v>
      </c>
      <c r="AE47">
        <v>49.436556000000003</v>
      </c>
      <c r="AF47">
        <v>8.8740000000000006</v>
      </c>
      <c r="AG47">
        <v>37.380000000000003</v>
      </c>
      <c r="AH47">
        <v>140.34540000000001</v>
      </c>
      <c r="AI47">
        <v>0</v>
      </c>
      <c r="AJ47">
        <v>0</v>
      </c>
      <c r="AK47">
        <v>0</v>
      </c>
      <c r="AL47">
        <v>79.364599999999996</v>
      </c>
      <c r="AM47">
        <v>0</v>
      </c>
      <c r="AN47">
        <v>0.84172000000000002</v>
      </c>
      <c r="AO47">
        <v>28.224</v>
      </c>
      <c r="AP47">
        <v>11.529</v>
      </c>
      <c r="AQ47">
        <v>0</v>
      </c>
      <c r="AR47">
        <v>33.119999999999997</v>
      </c>
      <c r="AS47">
        <v>22.868400000000001</v>
      </c>
      <c r="AT47">
        <v>10.382400000000001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70.410000000000011</v>
      </c>
      <c r="BA47">
        <f t="shared" si="1"/>
        <v>2056.1222789999993</v>
      </c>
      <c r="BB47">
        <v>44</v>
      </c>
      <c r="BD47">
        <v>21.82</v>
      </c>
      <c r="BE47">
        <v>4.07</v>
      </c>
      <c r="BF47">
        <v>1.52</v>
      </c>
      <c r="BG47">
        <v>1.98</v>
      </c>
      <c r="BH47">
        <v>5.26</v>
      </c>
      <c r="BI47">
        <v>4.78</v>
      </c>
      <c r="BJ47">
        <v>2.81</v>
      </c>
      <c r="BK47">
        <v>3.16</v>
      </c>
      <c r="BL47">
        <v>0.85</v>
      </c>
      <c r="BM47">
        <v>0</v>
      </c>
      <c r="BN47">
        <v>0.5</v>
      </c>
      <c r="BO47">
        <v>14.1</v>
      </c>
      <c r="BP47">
        <v>3.73</v>
      </c>
      <c r="BQ47">
        <v>4.41</v>
      </c>
      <c r="BR47">
        <v>1.02</v>
      </c>
      <c r="BS47">
        <v>0.4</v>
      </c>
      <c r="BT47">
        <v>0</v>
      </c>
      <c r="BU47">
        <v>0</v>
      </c>
      <c r="BV47">
        <v>0</v>
      </c>
      <c r="BW47">
        <f t="shared" si="2"/>
        <v>70.410000000000011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107.2028</v>
      </c>
      <c r="L48">
        <v>539</v>
      </c>
      <c r="M48">
        <v>46</v>
      </c>
      <c r="N48">
        <v>118.125</v>
      </c>
      <c r="O48">
        <v>61.83</v>
      </c>
      <c r="P48">
        <v>127.5</v>
      </c>
      <c r="Q48">
        <v>18.277699999999999</v>
      </c>
      <c r="R48">
        <v>35.622999999999998</v>
      </c>
      <c r="S48">
        <v>22.687000000000001</v>
      </c>
      <c r="T48">
        <v>0</v>
      </c>
      <c r="U48">
        <v>275.625</v>
      </c>
      <c r="V48">
        <v>15.463198999999999</v>
      </c>
      <c r="W48">
        <v>19.307200000000002</v>
      </c>
      <c r="X48">
        <v>87.911600000000007</v>
      </c>
      <c r="Y48">
        <v>0</v>
      </c>
      <c r="Z48">
        <v>6.5537999999999998</v>
      </c>
      <c r="AA48">
        <v>0</v>
      </c>
      <c r="AB48">
        <v>26.34008</v>
      </c>
      <c r="AC48">
        <v>19.35568</v>
      </c>
      <c r="AD48">
        <v>36.544144000000003</v>
      </c>
      <c r="AE48">
        <v>49.436556000000003</v>
      </c>
      <c r="AF48">
        <v>8.8740000000000006</v>
      </c>
      <c r="AG48">
        <v>37.380000000000003</v>
      </c>
      <c r="AH48">
        <v>113.64</v>
      </c>
      <c r="AI48">
        <v>0</v>
      </c>
      <c r="AJ48">
        <v>0</v>
      </c>
      <c r="AK48">
        <v>0</v>
      </c>
      <c r="AL48">
        <v>79.364599999999996</v>
      </c>
      <c r="AM48">
        <v>0</v>
      </c>
      <c r="AN48">
        <v>0.84172000000000002</v>
      </c>
      <c r="AO48">
        <v>28.224</v>
      </c>
      <c r="AP48">
        <v>11.529</v>
      </c>
      <c r="AQ48">
        <v>0</v>
      </c>
      <c r="AR48">
        <v>33.119999999999997</v>
      </c>
      <c r="AS48">
        <v>22.868400000000001</v>
      </c>
      <c r="AT48">
        <v>10.382400000000001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70.37</v>
      </c>
      <c r="BA48">
        <f t="shared" si="1"/>
        <v>2029.3768789999995</v>
      </c>
      <c r="BB48">
        <v>45</v>
      </c>
      <c r="BD48">
        <v>21.82</v>
      </c>
      <c r="BE48">
        <v>4.07</v>
      </c>
      <c r="BF48">
        <v>1.48</v>
      </c>
      <c r="BG48">
        <v>1.98</v>
      </c>
      <c r="BH48">
        <v>5.26</v>
      </c>
      <c r="BI48">
        <v>4.78</v>
      </c>
      <c r="BJ48">
        <v>2.81</v>
      </c>
      <c r="BK48">
        <v>3.16</v>
      </c>
      <c r="BL48">
        <v>0.85</v>
      </c>
      <c r="BM48">
        <v>0</v>
      </c>
      <c r="BN48">
        <v>0.5</v>
      </c>
      <c r="BO48">
        <v>14.1</v>
      </c>
      <c r="BP48">
        <v>3.73</v>
      </c>
      <c r="BQ48">
        <v>4.41</v>
      </c>
      <c r="BR48">
        <v>1.02</v>
      </c>
      <c r="BS48">
        <v>0.4</v>
      </c>
      <c r="BT48">
        <v>0</v>
      </c>
      <c r="BU48">
        <v>0</v>
      </c>
      <c r="BV48">
        <v>0</v>
      </c>
      <c r="BW48">
        <f t="shared" si="2"/>
        <v>70.37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107.2028</v>
      </c>
      <c r="L49">
        <v>539</v>
      </c>
      <c r="M49">
        <v>46</v>
      </c>
      <c r="N49">
        <v>118.125</v>
      </c>
      <c r="O49">
        <v>61.83</v>
      </c>
      <c r="P49">
        <v>127.5</v>
      </c>
      <c r="Q49">
        <v>18.277699999999999</v>
      </c>
      <c r="R49">
        <v>35.622999999999998</v>
      </c>
      <c r="S49">
        <v>22.687000000000001</v>
      </c>
      <c r="T49">
        <v>0</v>
      </c>
      <c r="U49">
        <v>275.625</v>
      </c>
      <c r="V49">
        <v>15.463198999999999</v>
      </c>
      <c r="W49">
        <v>19.307200000000002</v>
      </c>
      <c r="X49">
        <v>87.911600000000007</v>
      </c>
      <c r="Y49">
        <v>0</v>
      </c>
      <c r="Z49">
        <v>6.5537999999999998</v>
      </c>
      <c r="AA49">
        <v>0</v>
      </c>
      <c r="AB49">
        <v>26.34008</v>
      </c>
      <c r="AC49">
        <v>19.35568</v>
      </c>
      <c r="AD49">
        <v>36.544144000000003</v>
      </c>
      <c r="AE49">
        <v>49.436556000000003</v>
      </c>
      <c r="AF49">
        <v>8.8740000000000006</v>
      </c>
      <c r="AG49">
        <v>37.380000000000003</v>
      </c>
      <c r="AH49">
        <v>113.64</v>
      </c>
      <c r="AI49">
        <v>0</v>
      </c>
      <c r="AJ49">
        <v>0</v>
      </c>
      <c r="AK49">
        <v>0</v>
      </c>
      <c r="AL49">
        <v>79.364599999999996</v>
      </c>
      <c r="AM49">
        <v>0</v>
      </c>
      <c r="AN49">
        <v>0.84172000000000002</v>
      </c>
      <c r="AO49">
        <v>28.224</v>
      </c>
      <c r="AP49">
        <v>11.529</v>
      </c>
      <c r="AQ49">
        <v>0</v>
      </c>
      <c r="AR49">
        <v>33.119999999999997</v>
      </c>
      <c r="AS49">
        <v>22.868400000000001</v>
      </c>
      <c r="AT49">
        <v>10.382400000000001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70.330000000000013</v>
      </c>
      <c r="BA49">
        <f t="shared" si="1"/>
        <v>2029.3368789999995</v>
      </c>
      <c r="BB49">
        <v>46</v>
      </c>
      <c r="BD49">
        <v>21.82</v>
      </c>
      <c r="BE49">
        <v>4.07</v>
      </c>
      <c r="BF49">
        <v>1.44</v>
      </c>
      <c r="BG49">
        <v>1.98</v>
      </c>
      <c r="BH49">
        <v>5.26</v>
      </c>
      <c r="BI49">
        <v>4.78</v>
      </c>
      <c r="BJ49">
        <v>2.81</v>
      </c>
      <c r="BK49">
        <v>3.16</v>
      </c>
      <c r="BL49">
        <v>0.85</v>
      </c>
      <c r="BM49">
        <v>0</v>
      </c>
      <c r="BN49">
        <v>0.5</v>
      </c>
      <c r="BO49">
        <v>14.1</v>
      </c>
      <c r="BP49">
        <v>3.73</v>
      </c>
      <c r="BQ49">
        <v>4.41</v>
      </c>
      <c r="BR49">
        <v>1.02</v>
      </c>
      <c r="BS49">
        <v>0.4</v>
      </c>
      <c r="BT49">
        <v>0</v>
      </c>
      <c r="BU49">
        <v>0</v>
      </c>
      <c r="BV49">
        <v>0</v>
      </c>
      <c r="BW49">
        <f t="shared" si="2"/>
        <v>70.330000000000013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107.2028</v>
      </c>
      <c r="L50">
        <v>539</v>
      </c>
      <c r="M50">
        <v>46</v>
      </c>
      <c r="N50">
        <v>118.125</v>
      </c>
      <c r="O50">
        <v>61.83</v>
      </c>
      <c r="P50">
        <v>127.5</v>
      </c>
      <c r="Q50">
        <v>18.277699999999999</v>
      </c>
      <c r="R50">
        <v>35.622999999999998</v>
      </c>
      <c r="S50">
        <v>22.687000000000001</v>
      </c>
      <c r="T50">
        <v>0</v>
      </c>
      <c r="U50">
        <v>275.625</v>
      </c>
      <c r="V50">
        <v>15.463198999999999</v>
      </c>
      <c r="W50">
        <v>19.307200000000002</v>
      </c>
      <c r="X50">
        <v>87.911600000000007</v>
      </c>
      <c r="Y50">
        <v>0</v>
      </c>
      <c r="Z50">
        <v>6.5537999999999998</v>
      </c>
      <c r="AA50">
        <v>0</v>
      </c>
      <c r="AB50">
        <v>13.0634</v>
      </c>
      <c r="AC50">
        <v>19.35568</v>
      </c>
      <c r="AD50">
        <v>36.544144000000003</v>
      </c>
      <c r="AE50">
        <v>49.436556000000003</v>
      </c>
      <c r="AF50">
        <v>8.8740000000000006</v>
      </c>
      <c r="AG50">
        <v>37.380000000000003</v>
      </c>
      <c r="AH50">
        <v>113.64</v>
      </c>
      <c r="AI50">
        <v>0</v>
      </c>
      <c r="AJ50">
        <v>0</v>
      </c>
      <c r="AK50">
        <v>0</v>
      </c>
      <c r="AL50">
        <v>79.364599999999996</v>
      </c>
      <c r="AM50">
        <v>0</v>
      </c>
      <c r="AN50">
        <v>0.84172000000000002</v>
      </c>
      <c r="AO50">
        <v>28.224</v>
      </c>
      <c r="AP50">
        <v>11.529</v>
      </c>
      <c r="AQ50">
        <v>0</v>
      </c>
      <c r="AR50">
        <v>33.119999999999997</v>
      </c>
      <c r="AS50">
        <v>22.868400000000001</v>
      </c>
      <c r="AT50">
        <v>10.382400000000001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70.37</v>
      </c>
      <c r="BA50">
        <f t="shared" si="1"/>
        <v>2016.1001989999995</v>
      </c>
      <c r="BB50">
        <v>47</v>
      </c>
      <c r="BD50">
        <v>21.82</v>
      </c>
      <c r="BE50">
        <v>4.07</v>
      </c>
      <c r="BF50">
        <v>1.48</v>
      </c>
      <c r="BG50">
        <v>1.98</v>
      </c>
      <c r="BH50">
        <v>5.26</v>
      </c>
      <c r="BI50">
        <v>4.78</v>
      </c>
      <c r="BJ50">
        <v>2.81</v>
      </c>
      <c r="BK50">
        <v>3.16</v>
      </c>
      <c r="BL50">
        <v>0.85</v>
      </c>
      <c r="BM50">
        <v>0</v>
      </c>
      <c r="BN50">
        <v>0.5</v>
      </c>
      <c r="BO50">
        <v>14.1</v>
      </c>
      <c r="BP50">
        <v>3.73</v>
      </c>
      <c r="BQ50">
        <v>4.41</v>
      </c>
      <c r="BR50">
        <v>1.02</v>
      </c>
      <c r="BS50">
        <v>0.4</v>
      </c>
      <c r="BT50">
        <v>0</v>
      </c>
      <c r="BU50">
        <v>0</v>
      </c>
      <c r="BV50">
        <v>0</v>
      </c>
      <c r="BW50">
        <f t="shared" si="2"/>
        <v>70.37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106.2028</v>
      </c>
      <c r="L51">
        <v>539</v>
      </c>
      <c r="M51">
        <v>46</v>
      </c>
      <c r="N51">
        <v>118.125</v>
      </c>
      <c r="O51">
        <v>61.83</v>
      </c>
      <c r="P51">
        <v>131.25</v>
      </c>
      <c r="Q51">
        <v>18.277699999999999</v>
      </c>
      <c r="R51">
        <v>35.622999999999998</v>
      </c>
      <c r="S51">
        <v>22.687000000000001</v>
      </c>
      <c r="T51">
        <v>0</v>
      </c>
      <c r="U51">
        <v>275.625</v>
      </c>
      <c r="V51">
        <v>20.731850000000001</v>
      </c>
      <c r="W51">
        <v>23.199539999999999</v>
      </c>
      <c r="X51">
        <v>125.88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36.591700000000003</v>
      </c>
      <c r="AE51">
        <v>49.436556000000003</v>
      </c>
      <c r="AF51">
        <v>8.8740000000000006</v>
      </c>
      <c r="AG51">
        <v>37.380000000000003</v>
      </c>
      <c r="AH51">
        <v>113.64</v>
      </c>
      <c r="AI51">
        <v>0</v>
      </c>
      <c r="AJ51">
        <v>0</v>
      </c>
      <c r="AK51">
        <v>0</v>
      </c>
      <c r="AL51">
        <v>79.364599999999996</v>
      </c>
      <c r="AM51">
        <v>0</v>
      </c>
      <c r="AN51">
        <v>0.84172000000000002</v>
      </c>
      <c r="AO51">
        <v>28.224</v>
      </c>
      <c r="AP51">
        <v>11.529</v>
      </c>
      <c r="AQ51">
        <v>0</v>
      </c>
      <c r="AR51">
        <v>52.991999999999997</v>
      </c>
      <c r="AS51">
        <v>24.2136</v>
      </c>
      <c r="AT51">
        <v>10.382400000000001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70.450000000000017</v>
      </c>
      <c r="BA51">
        <f t="shared" si="1"/>
        <v>2077.6465059999996</v>
      </c>
      <c r="BB51">
        <v>48</v>
      </c>
      <c r="BD51">
        <v>21.82</v>
      </c>
      <c r="BE51">
        <v>4.1900000000000004</v>
      </c>
      <c r="BF51">
        <v>1.44</v>
      </c>
      <c r="BG51">
        <v>1.98</v>
      </c>
      <c r="BH51">
        <v>5.26</v>
      </c>
      <c r="BI51">
        <v>4.78</v>
      </c>
      <c r="BJ51">
        <v>2.81</v>
      </c>
      <c r="BK51">
        <v>3.16</v>
      </c>
      <c r="BL51">
        <v>0.85</v>
      </c>
      <c r="BM51">
        <v>0</v>
      </c>
      <c r="BN51">
        <v>0.5</v>
      </c>
      <c r="BO51">
        <v>14.1</v>
      </c>
      <c r="BP51">
        <v>3.73</v>
      </c>
      <c r="BQ51">
        <v>4.41</v>
      </c>
      <c r="BR51">
        <v>1.02</v>
      </c>
      <c r="BS51">
        <v>0.4</v>
      </c>
      <c r="BT51">
        <v>0</v>
      </c>
      <c r="BU51">
        <v>0</v>
      </c>
      <c r="BV51">
        <v>0</v>
      </c>
      <c r="BW51">
        <f t="shared" si="2"/>
        <v>70.450000000000017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106.2028</v>
      </c>
      <c r="L52">
        <v>539</v>
      </c>
      <c r="M52">
        <v>46</v>
      </c>
      <c r="N52">
        <v>118.125</v>
      </c>
      <c r="O52">
        <v>61.83</v>
      </c>
      <c r="P52">
        <v>131.25</v>
      </c>
      <c r="Q52">
        <v>18.277699999999999</v>
      </c>
      <c r="R52">
        <v>35.622999999999998</v>
      </c>
      <c r="S52">
        <v>22.687000000000001</v>
      </c>
      <c r="T52">
        <v>0</v>
      </c>
      <c r="U52">
        <v>275.625</v>
      </c>
      <c r="V52">
        <v>20.731850000000001</v>
      </c>
      <c r="W52">
        <v>23.199539999999999</v>
      </c>
      <c r="X52">
        <v>125.88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36.591700000000003</v>
      </c>
      <c r="AE52">
        <v>49.436556000000003</v>
      </c>
      <c r="AF52">
        <v>8.8740000000000006</v>
      </c>
      <c r="AG52">
        <v>37.380000000000003</v>
      </c>
      <c r="AH52">
        <v>113.64</v>
      </c>
      <c r="AI52">
        <v>0</v>
      </c>
      <c r="AJ52">
        <v>0</v>
      </c>
      <c r="AK52">
        <v>0</v>
      </c>
      <c r="AL52">
        <v>79.364599999999996</v>
      </c>
      <c r="AM52">
        <v>0</v>
      </c>
      <c r="AN52">
        <v>0.84172000000000002</v>
      </c>
      <c r="AO52">
        <v>28.224</v>
      </c>
      <c r="AP52">
        <v>11.529</v>
      </c>
      <c r="AQ52">
        <v>0</v>
      </c>
      <c r="AR52">
        <v>52.991999999999997</v>
      </c>
      <c r="AS52">
        <v>24.2136</v>
      </c>
      <c r="AT52">
        <v>10.382400000000001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70.450000000000017</v>
      </c>
      <c r="BA52">
        <f t="shared" si="1"/>
        <v>2077.6465059999996</v>
      </c>
      <c r="BB52">
        <v>49</v>
      </c>
      <c r="BD52">
        <v>21.82</v>
      </c>
      <c r="BE52">
        <v>4.1900000000000004</v>
      </c>
      <c r="BF52">
        <v>1.44</v>
      </c>
      <c r="BG52">
        <v>1.98</v>
      </c>
      <c r="BH52">
        <v>5.26</v>
      </c>
      <c r="BI52">
        <v>4.78</v>
      </c>
      <c r="BJ52">
        <v>2.81</v>
      </c>
      <c r="BK52">
        <v>3.16</v>
      </c>
      <c r="BL52">
        <v>0.85</v>
      </c>
      <c r="BM52">
        <v>0</v>
      </c>
      <c r="BN52">
        <v>0.5</v>
      </c>
      <c r="BO52">
        <v>14.1</v>
      </c>
      <c r="BP52">
        <v>3.73</v>
      </c>
      <c r="BQ52">
        <v>4.41</v>
      </c>
      <c r="BR52">
        <v>1.02</v>
      </c>
      <c r="BS52">
        <v>0.4</v>
      </c>
      <c r="BT52">
        <v>0</v>
      </c>
      <c r="BU52">
        <v>0</v>
      </c>
      <c r="BV52">
        <v>0</v>
      </c>
      <c r="BW52">
        <f t="shared" si="2"/>
        <v>70.450000000000017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117.67837400000001</v>
      </c>
      <c r="L53">
        <v>485</v>
      </c>
      <c r="M53">
        <v>46</v>
      </c>
      <c r="N53">
        <v>118.125</v>
      </c>
      <c r="O53">
        <v>61.83</v>
      </c>
      <c r="P53">
        <v>131.25</v>
      </c>
      <c r="Q53">
        <v>18.277699999999999</v>
      </c>
      <c r="R53">
        <v>35.622999999999998</v>
      </c>
      <c r="S53">
        <v>22.687000000000001</v>
      </c>
      <c r="T53">
        <v>0</v>
      </c>
      <c r="U53">
        <v>275.625</v>
      </c>
      <c r="V53">
        <v>20.731850000000001</v>
      </c>
      <c r="W53">
        <v>23.199539999999999</v>
      </c>
      <c r="X53">
        <v>125.88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36.591700000000003</v>
      </c>
      <c r="AE53">
        <v>49.436556000000003</v>
      </c>
      <c r="AF53">
        <v>8.8740000000000006</v>
      </c>
      <c r="AG53">
        <v>37.380000000000003</v>
      </c>
      <c r="AH53">
        <v>113.64</v>
      </c>
      <c r="AI53">
        <v>0</v>
      </c>
      <c r="AJ53">
        <v>0</v>
      </c>
      <c r="AK53">
        <v>0</v>
      </c>
      <c r="AL53">
        <v>79.364599999999996</v>
      </c>
      <c r="AM53">
        <v>0</v>
      </c>
      <c r="AN53">
        <v>0.84172000000000002</v>
      </c>
      <c r="AO53">
        <v>28.224</v>
      </c>
      <c r="AP53">
        <v>11.529</v>
      </c>
      <c r="AQ53">
        <v>0</v>
      </c>
      <c r="AR53">
        <v>28.704000000000001</v>
      </c>
      <c r="AS53">
        <v>28.249199999999998</v>
      </c>
      <c r="AT53">
        <v>10.382400000000001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70.53</v>
      </c>
      <c r="BA53">
        <f t="shared" si="1"/>
        <v>2014.9496799999997</v>
      </c>
      <c r="BB53">
        <v>50</v>
      </c>
      <c r="BD53">
        <v>21.82</v>
      </c>
      <c r="BE53">
        <v>4.1900000000000004</v>
      </c>
      <c r="BF53">
        <v>1.44</v>
      </c>
      <c r="BG53">
        <v>1.98</v>
      </c>
      <c r="BH53">
        <v>5.26</v>
      </c>
      <c r="BI53">
        <v>4.78</v>
      </c>
      <c r="BJ53">
        <v>2.81</v>
      </c>
      <c r="BK53">
        <v>3.22</v>
      </c>
      <c r="BL53">
        <v>0.87</v>
      </c>
      <c r="BM53">
        <v>0</v>
      </c>
      <c r="BN53">
        <v>0.5</v>
      </c>
      <c r="BO53">
        <v>14.1</v>
      </c>
      <c r="BP53">
        <v>3.73</v>
      </c>
      <c r="BQ53">
        <v>4.41</v>
      </c>
      <c r="BR53">
        <v>1.02</v>
      </c>
      <c r="BS53">
        <v>0.4</v>
      </c>
      <c r="BT53">
        <v>0</v>
      </c>
      <c r="BU53">
        <v>0</v>
      </c>
      <c r="BV53">
        <v>0</v>
      </c>
      <c r="BW53">
        <f t="shared" si="2"/>
        <v>70.53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117.709886</v>
      </c>
      <c r="L54">
        <v>445</v>
      </c>
      <c r="M54">
        <v>46</v>
      </c>
      <c r="N54">
        <v>118.125</v>
      </c>
      <c r="O54">
        <v>61.83</v>
      </c>
      <c r="P54">
        <v>131.25</v>
      </c>
      <c r="Q54">
        <v>18.277699999999999</v>
      </c>
      <c r="R54">
        <v>35.622999999999998</v>
      </c>
      <c r="S54">
        <v>22.687000000000001</v>
      </c>
      <c r="T54">
        <v>0</v>
      </c>
      <c r="U54">
        <v>275.625</v>
      </c>
      <c r="V54">
        <v>20.731850000000001</v>
      </c>
      <c r="W54">
        <v>23.199539999999999</v>
      </c>
      <c r="X54">
        <v>125.88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36.591700000000003</v>
      </c>
      <c r="AE54">
        <v>49.436556000000003</v>
      </c>
      <c r="AF54">
        <v>8.8740000000000006</v>
      </c>
      <c r="AG54">
        <v>37.380000000000003</v>
      </c>
      <c r="AH54">
        <v>113.64</v>
      </c>
      <c r="AI54">
        <v>0</v>
      </c>
      <c r="AJ54">
        <v>0</v>
      </c>
      <c r="AK54">
        <v>0</v>
      </c>
      <c r="AL54">
        <v>79.364599999999996</v>
      </c>
      <c r="AM54">
        <v>0</v>
      </c>
      <c r="AN54">
        <v>0.84172000000000002</v>
      </c>
      <c r="AO54">
        <v>28.224</v>
      </c>
      <c r="AP54">
        <v>11.529</v>
      </c>
      <c r="AQ54">
        <v>0</v>
      </c>
      <c r="AR54">
        <v>28.704000000000001</v>
      </c>
      <c r="AS54">
        <v>28.249199999999998</v>
      </c>
      <c r="AT54">
        <v>10.382400000000001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70.5</v>
      </c>
      <c r="BA54">
        <f t="shared" si="1"/>
        <v>1974.9511919999998</v>
      </c>
      <c r="BB54">
        <v>51</v>
      </c>
      <c r="BD54">
        <v>21.82</v>
      </c>
      <c r="BE54">
        <v>4.1900000000000004</v>
      </c>
      <c r="BF54">
        <v>1.4</v>
      </c>
      <c r="BG54">
        <v>1.98</v>
      </c>
      <c r="BH54">
        <v>5.26</v>
      </c>
      <c r="BI54">
        <v>4.78</v>
      </c>
      <c r="BJ54">
        <v>2.81</v>
      </c>
      <c r="BK54">
        <v>3.23</v>
      </c>
      <c r="BL54">
        <v>0.87</v>
      </c>
      <c r="BM54">
        <v>0</v>
      </c>
      <c r="BN54">
        <v>0.5</v>
      </c>
      <c r="BO54">
        <v>14.1</v>
      </c>
      <c r="BP54">
        <v>3.73</v>
      </c>
      <c r="BQ54">
        <v>4.41</v>
      </c>
      <c r="BR54">
        <v>1.02</v>
      </c>
      <c r="BS54">
        <v>0.4</v>
      </c>
      <c r="BT54">
        <v>0</v>
      </c>
      <c r="BU54">
        <v>0</v>
      </c>
      <c r="BV54">
        <v>0</v>
      </c>
      <c r="BW54">
        <f t="shared" si="2"/>
        <v>70.5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117.67837400000001</v>
      </c>
      <c r="L55">
        <v>385</v>
      </c>
      <c r="M55">
        <v>46</v>
      </c>
      <c r="N55">
        <v>118.125</v>
      </c>
      <c r="O55">
        <v>61.83</v>
      </c>
      <c r="P55">
        <v>131.25</v>
      </c>
      <c r="Q55">
        <v>18.217700000000001</v>
      </c>
      <c r="R55">
        <v>35.503</v>
      </c>
      <c r="S55">
        <v>22.597000000000001</v>
      </c>
      <c r="T55">
        <v>0</v>
      </c>
      <c r="U55">
        <v>275.625</v>
      </c>
      <c r="V55">
        <v>20.731850000000001</v>
      </c>
      <c r="W55">
        <v>23.199539999999999</v>
      </c>
      <c r="X55">
        <v>125.88</v>
      </c>
      <c r="Y55">
        <v>0</v>
      </c>
      <c r="Z55">
        <v>0</v>
      </c>
      <c r="AA55">
        <v>0</v>
      </c>
      <c r="AB55">
        <v>13.0634</v>
      </c>
      <c r="AC55">
        <v>9.6778399999999998</v>
      </c>
      <c r="AD55">
        <v>36.591700000000003</v>
      </c>
      <c r="AE55">
        <v>49.436556000000003</v>
      </c>
      <c r="AF55">
        <v>8.8740000000000006</v>
      </c>
      <c r="AG55">
        <v>37.380000000000003</v>
      </c>
      <c r="AH55">
        <v>113.64</v>
      </c>
      <c r="AI55">
        <v>0</v>
      </c>
      <c r="AJ55">
        <v>0</v>
      </c>
      <c r="AK55">
        <v>0</v>
      </c>
      <c r="AL55">
        <v>79.364599999999996</v>
      </c>
      <c r="AM55">
        <v>0</v>
      </c>
      <c r="AN55">
        <v>0.84172000000000002</v>
      </c>
      <c r="AO55">
        <v>28.224</v>
      </c>
      <c r="AP55">
        <v>11.529</v>
      </c>
      <c r="AQ55">
        <v>0</v>
      </c>
      <c r="AR55">
        <v>28.704000000000001</v>
      </c>
      <c r="AS55">
        <v>21.523199999999999</v>
      </c>
      <c r="AT55">
        <v>10.382400000000001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70.48</v>
      </c>
      <c r="BA55">
        <f t="shared" si="1"/>
        <v>1901.3498800000002</v>
      </c>
      <c r="BB55">
        <v>52</v>
      </c>
      <c r="BD55">
        <v>21.82</v>
      </c>
      <c r="BE55">
        <v>4.1900000000000004</v>
      </c>
      <c r="BF55">
        <v>1.4</v>
      </c>
      <c r="BG55">
        <v>1.98</v>
      </c>
      <c r="BH55">
        <v>5.26</v>
      </c>
      <c r="BI55">
        <v>4.78</v>
      </c>
      <c r="BJ55">
        <v>2.81</v>
      </c>
      <c r="BK55">
        <v>3.21</v>
      </c>
      <c r="BL55">
        <v>0.87</v>
      </c>
      <c r="BM55">
        <v>0</v>
      </c>
      <c r="BN55">
        <v>0.5</v>
      </c>
      <c r="BO55">
        <v>14.1</v>
      </c>
      <c r="BP55">
        <v>3.73</v>
      </c>
      <c r="BQ55">
        <v>4.41</v>
      </c>
      <c r="BR55">
        <v>1.02</v>
      </c>
      <c r="BS55">
        <v>0.4</v>
      </c>
      <c r="BT55">
        <v>0</v>
      </c>
      <c r="BU55">
        <v>0</v>
      </c>
      <c r="BV55">
        <v>0</v>
      </c>
      <c r="BW55">
        <f t="shared" si="2"/>
        <v>70.48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117.709886</v>
      </c>
      <c r="L56">
        <v>385</v>
      </c>
      <c r="M56">
        <v>46</v>
      </c>
      <c r="N56">
        <v>118.125</v>
      </c>
      <c r="O56">
        <v>61.83</v>
      </c>
      <c r="P56">
        <v>131.25</v>
      </c>
      <c r="Q56">
        <v>18.217700000000001</v>
      </c>
      <c r="R56">
        <v>35.503</v>
      </c>
      <c r="S56">
        <v>22.597000000000001</v>
      </c>
      <c r="T56">
        <v>0</v>
      </c>
      <c r="U56">
        <v>275.625</v>
      </c>
      <c r="V56">
        <v>20.731850000000001</v>
      </c>
      <c r="W56">
        <v>23.199539999999999</v>
      </c>
      <c r="X56">
        <v>125.88</v>
      </c>
      <c r="Y56">
        <v>0</v>
      </c>
      <c r="Z56">
        <v>0</v>
      </c>
      <c r="AA56">
        <v>0</v>
      </c>
      <c r="AB56">
        <v>13.0634</v>
      </c>
      <c r="AC56">
        <v>9.6778399999999998</v>
      </c>
      <c r="AD56">
        <v>36.591700000000003</v>
      </c>
      <c r="AE56">
        <v>49.436556000000003</v>
      </c>
      <c r="AF56">
        <v>8.8740000000000006</v>
      </c>
      <c r="AG56">
        <v>37.380000000000003</v>
      </c>
      <c r="AH56">
        <v>113.64</v>
      </c>
      <c r="AI56">
        <v>0</v>
      </c>
      <c r="AJ56">
        <v>0</v>
      </c>
      <c r="AK56">
        <v>0</v>
      </c>
      <c r="AL56">
        <v>79.364599999999996</v>
      </c>
      <c r="AM56">
        <v>0</v>
      </c>
      <c r="AN56">
        <v>0.84172000000000002</v>
      </c>
      <c r="AO56">
        <v>28.224</v>
      </c>
      <c r="AP56">
        <v>11.529</v>
      </c>
      <c r="AQ56">
        <v>0</v>
      </c>
      <c r="AR56">
        <v>28.704000000000001</v>
      </c>
      <c r="AS56">
        <v>21.523199999999999</v>
      </c>
      <c r="AT56">
        <v>10.382400000000001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70.48</v>
      </c>
      <c r="BA56">
        <f t="shared" si="1"/>
        <v>1901.3813920000002</v>
      </c>
      <c r="BB56">
        <v>53</v>
      </c>
      <c r="BD56">
        <v>21.82</v>
      </c>
      <c r="BE56">
        <v>4.1900000000000004</v>
      </c>
      <c r="BF56">
        <v>1.4</v>
      </c>
      <c r="BG56">
        <v>1.98</v>
      </c>
      <c r="BH56">
        <v>5.26</v>
      </c>
      <c r="BI56">
        <v>4.78</v>
      </c>
      <c r="BJ56">
        <v>2.81</v>
      </c>
      <c r="BK56">
        <v>3.21</v>
      </c>
      <c r="BL56">
        <v>0.87</v>
      </c>
      <c r="BM56">
        <v>0</v>
      </c>
      <c r="BN56">
        <v>0.5</v>
      </c>
      <c r="BO56">
        <v>14.1</v>
      </c>
      <c r="BP56">
        <v>3.73</v>
      </c>
      <c r="BQ56">
        <v>4.41</v>
      </c>
      <c r="BR56">
        <v>1.02</v>
      </c>
      <c r="BS56">
        <v>0.4</v>
      </c>
      <c r="BT56">
        <v>0</v>
      </c>
      <c r="BU56">
        <v>0</v>
      </c>
      <c r="BV56">
        <v>0</v>
      </c>
      <c r="BW56">
        <f t="shared" si="2"/>
        <v>70.48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117.67837400000001</v>
      </c>
      <c r="L57">
        <v>435</v>
      </c>
      <c r="M57">
        <v>46</v>
      </c>
      <c r="N57">
        <v>118.125</v>
      </c>
      <c r="O57">
        <v>61.83</v>
      </c>
      <c r="P57">
        <v>131.25</v>
      </c>
      <c r="Q57">
        <v>18.217700000000001</v>
      </c>
      <c r="R57">
        <v>35.503</v>
      </c>
      <c r="S57">
        <v>22.597000000000001</v>
      </c>
      <c r="T57">
        <v>0</v>
      </c>
      <c r="U57">
        <v>275.625</v>
      </c>
      <c r="V57">
        <v>20.731850000000001</v>
      </c>
      <c r="W57">
        <v>23.199539999999999</v>
      </c>
      <c r="X57">
        <v>136.37</v>
      </c>
      <c r="Y57">
        <v>0</v>
      </c>
      <c r="Z57">
        <v>0</v>
      </c>
      <c r="AA57">
        <v>0</v>
      </c>
      <c r="AB57">
        <v>13.0634</v>
      </c>
      <c r="AC57">
        <v>9.6778399999999998</v>
      </c>
      <c r="AD57">
        <v>36.591700000000003</v>
      </c>
      <c r="AE57">
        <v>49.436556000000003</v>
      </c>
      <c r="AF57">
        <v>8.8740000000000006</v>
      </c>
      <c r="AG57">
        <v>37.380000000000003</v>
      </c>
      <c r="AH57">
        <v>113.64</v>
      </c>
      <c r="AI57">
        <v>0</v>
      </c>
      <c r="AJ57">
        <v>0</v>
      </c>
      <c r="AK57">
        <v>0</v>
      </c>
      <c r="AL57">
        <v>72.043999999999997</v>
      </c>
      <c r="AM57">
        <v>0</v>
      </c>
      <c r="AN57">
        <v>0.84172000000000002</v>
      </c>
      <c r="AO57">
        <v>27.93</v>
      </c>
      <c r="AP57">
        <v>11.529</v>
      </c>
      <c r="AQ57">
        <v>0</v>
      </c>
      <c r="AR57">
        <v>33.119999999999997</v>
      </c>
      <c r="AS57">
        <v>21.523199999999999</v>
      </c>
      <c r="AT57">
        <v>10.382400000000001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70.650000000000006</v>
      </c>
      <c r="BA57">
        <f t="shared" si="1"/>
        <v>1958.8112800000006</v>
      </c>
      <c r="BB57">
        <v>54</v>
      </c>
      <c r="BD57">
        <v>21.82</v>
      </c>
      <c r="BE57">
        <v>4.1900000000000004</v>
      </c>
      <c r="BF57">
        <v>1.57</v>
      </c>
      <c r="BG57">
        <v>1.98</v>
      </c>
      <c r="BH57">
        <v>5.26</v>
      </c>
      <c r="BI57">
        <v>4.78</v>
      </c>
      <c r="BJ57">
        <v>2.81</v>
      </c>
      <c r="BK57">
        <v>3.21</v>
      </c>
      <c r="BL57">
        <v>0.87</v>
      </c>
      <c r="BM57">
        <v>0</v>
      </c>
      <c r="BN57">
        <v>0.5</v>
      </c>
      <c r="BO57">
        <v>14.1</v>
      </c>
      <c r="BP57">
        <v>3.73</v>
      </c>
      <c r="BQ57">
        <v>4.41</v>
      </c>
      <c r="BR57">
        <v>1.02</v>
      </c>
      <c r="BS57">
        <v>0.4</v>
      </c>
      <c r="BT57">
        <v>0</v>
      </c>
      <c r="BU57">
        <v>0</v>
      </c>
      <c r="BV57">
        <v>0</v>
      </c>
      <c r="BW57">
        <f t="shared" si="2"/>
        <v>70.650000000000006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117.709886</v>
      </c>
      <c r="L58">
        <v>485</v>
      </c>
      <c r="M58">
        <v>46</v>
      </c>
      <c r="N58">
        <v>118.125</v>
      </c>
      <c r="O58">
        <v>61.83</v>
      </c>
      <c r="P58">
        <v>131.25</v>
      </c>
      <c r="Q58">
        <v>18.217700000000001</v>
      </c>
      <c r="R58">
        <v>35.503</v>
      </c>
      <c r="S58">
        <v>22.597000000000001</v>
      </c>
      <c r="T58">
        <v>0</v>
      </c>
      <c r="U58">
        <v>275.625</v>
      </c>
      <c r="V58">
        <v>20.731850000000001</v>
      </c>
      <c r="W58">
        <v>23.199539999999999</v>
      </c>
      <c r="X58">
        <v>136.37</v>
      </c>
      <c r="Y58">
        <v>0</v>
      </c>
      <c r="Z58">
        <v>0</v>
      </c>
      <c r="AA58">
        <v>0</v>
      </c>
      <c r="AB58">
        <v>13.0634</v>
      </c>
      <c r="AC58">
        <v>9.6778399999999998</v>
      </c>
      <c r="AD58">
        <v>36.591700000000003</v>
      </c>
      <c r="AE58">
        <v>49.436556000000003</v>
      </c>
      <c r="AF58">
        <v>8.8740000000000006</v>
      </c>
      <c r="AG58">
        <v>37.380000000000003</v>
      </c>
      <c r="AH58">
        <v>113.64</v>
      </c>
      <c r="AI58">
        <v>0</v>
      </c>
      <c r="AJ58">
        <v>0</v>
      </c>
      <c r="AK58">
        <v>0</v>
      </c>
      <c r="AL58">
        <v>72.043999999999997</v>
      </c>
      <c r="AM58">
        <v>0</v>
      </c>
      <c r="AN58">
        <v>0.84172000000000002</v>
      </c>
      <c r="AO58">
        <v>27.93</v>
      </c>
      <c r="AP58">
        <v>11.529</v>
      </c>
      <c r="AQ58">
        <v>0</v>
      </c>
      <c r="AR58">
        <v>33.119999999999997</v>
      </c>
      <c r="AS58">
        <v>21.523199999999999</v>
      </c>
      <c r="AT58">
        <v>10.382400000000001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70.650000000000006</v>
      </c>
      <c r="BA58">
        <f t="shared" si="1"/>
        <v>2008.8427920000006</v>
      </c>
      <c r="BB58">
        <v>55</v>
      </c>
      <c r="BD58">
        <v>21.82</v>
      </c>
      <c r="BE58">
        <v>4.1900000000000004</v>
      </c>
      <c r="BF58">
        <v>1.57</v>
      </c>
      <c r="BG58">
        <v>1.98</v>
      </c>
      <c r="BH58">
        <v>5.26</v>
      </c>
      <c r="BI58">
        <v>4.78</v>
      </c>
      <c r="BJ58">
        <v>2.81</v>
      </c>
      <c r="BK58">
        <v>3.21</v>
      </c>
      <c r="BL58">
        <v>0.87</v>
      </c>
      <c r="BM58">
        <v>0</v>
      </c>
      <c r="BN58">
        <v>0.5</v>
      </c>
      <c r="BO58">
        <v>14.1</v>
      </c>
      <c r="BP58">
        <v>3.73</v>
      </c>
      <c r="BQ58">
        <v>4.41</v>
      </c>
      <c r="BR58">
        <v>1.02</v>
      </c>
      <c r="BS58">
        <v>0.4</v>
      </c>
      <c r="BT58">
        <v>0</v>
      </c>
      <c r="BU58">
        <v>0</v>
      </c>
      <c r="BV58">
        <v>0</v>
      </c>
      <c r="BW58">
        <f t="shared" si="2"/>
        <v>70.650000000000006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117.67837400000001</v>
      </c>
      <c r="L59">
        <v>545.928</v>
      </c>
      <c r="M59">
        <v>46</v>
      </c>
      <c r="N59">
        <v>118.125</v>
      </c>
      <c r="O59">
        <v>61.83</v>
      </c>
      <c r="P59">
        <v>131.25</v>
      </c>
      <c r="Q59">
        <v>18.217700000000001</v>
      </c>
      <c r="R59">
        <v>35.503</v>
      </c>
      <c r="S59">
        <v>22.597000000000001</v>
      </c>
      <c r="T59">
        <v>0</v>
      </c>
      <c r="U59">
        <v>275.625</v>
      </c>
      <c r="V59">
        <v>20.731850000000001</v>
      </c>
      <c r="W59">
        <v>23.199539999999999</v>
      </c>
      <c r="X59">
        <v>146.86000000000001</v>
      </c>
      <c r="Y59">
        <v>0</v>
      </c>
      <c r="Z59">
        <v>0</v>
      </c>
      <c r="AA59">
        <v>0</v>
      </c>
      <c r="AB59">
        <v>13.0634</v>
      </c>
      <c r="AC59">
        <v>9.6778399999999998</v>
      </c>
      <c r="AD59">
        <v>36.591700000000003</v>
      </c>
      <c r="AE59">
        <v>49.436556000000003</v>
      </c>
      <c r="AF59">
        <v>8.8740000000000006</v>
      </c>
      <c r="AG59">
        <v>37.380000000000003</v>
      </c>
      <c r="AH59">
        <v>113.64</v>
      </c>
      <c r="AI59">
        <v>0</v>
      </c>
      <c r="AJ59">
        <v>0</v>
      </c>
      <c r="AK59">
        <v>0</v>
      </c>
      <c r="AL59">
        <v>72.043999999999997</v>
      </c>
      <c r="AM59">
        <v>0</v>
      </c>
      <c r="AN59">
        <v>0.84172000000000002</v>
      </c>
      <c r="AO59">
        <v>27.93</v>
      </c>
      <c r="AP59">
        <v>5.7645</v>
      </c>
      <c r="AQ59">
        <v>0</v>
      </c>
      <c r="AR59">
        <v>33.119999999999997</v>
      </c>
      <c r="AS59">
        <v>21.523199999999999</v>
      </c>
      <c r="AT59">
        <v>10.382400000000001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70.650000000000006</v>
      </c>
      <c r="BA59">
        <f t="shared" si="1"/>
        <v>2074.4647800000002</v>
      </c>
      <c r="BB59">
        <v>56</v>
      </c>
      <c r="BD59">
        <v>21.82</v>
      </c>
      <c r="BE59">
        <v>4.1900000000000004</v>
      </c>
      <c r="BF59">
        <v>1.57</v>
      </c>
      <c r="BG59">
        <v>1.98</v>
      </c>
      <c r="BH59">
        <v>5.26</v>
      </c>
      <c r="BI59">
        <v>4.78</v>
      </c>
      <c r="BJ59">
        <v>2.81</v>
      </c>
      <c r="BK59">
        <v>3.21</v>
      </c>
      <c r="BL59">
        <v>0.87</v>
      </c>
      <c r="BM59">
        <v>0</v>
      </c>
      <c r="BN59">
        <v>0.5</v>
      </c>
      <c r="BO59">
        <v>14.1</v>
      </c>
      <c r="BP59">
        <v>3.73</v>
      </c>
      <c r="BQ59">
        <v>4.41</v>
      </c>
      <c r="BR59">
        <v>1.02</v>
      </c>
      <c r="BS59">
        <v>0.4</v>
      </c>
      <c r="BT59">
        <v>0</v>
      </c>
      <c r="BU59">
        <v>0</v>
      </c>
      <c r="BV59">
        <v>0</v>
      </c>
      <c r="BW59">
        <f t="shared" si="2"/>
        <v>70.650000000000006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133.74469999999999</v>
      </c>
      <c r="L60">
        <v>545.928</v>
      </c>
      <c r="M60">
        <v>46</v>
      </c>
      <c r="N60">
        <v>118.125</v>
      </c>
      <c r="O60">
        <v>61.83</v>
      </c>
      <c r="P60">
        <v>131.25</v>
      </c>
      <c r="Q60">
        <v>21.82</v>
      </c>
      <c r="R60">
        <v>30.772400000000001</v>
      </c>
      <c r="S60">
        <v>26.3901</v>
      </c>
      <c r="T60">
        <v>0</v>
      </c>
      <c r="U60">
        <v>275.625</v>
      </c>
      <c r="V60">
        <v>20.731850000000001</v>
      </c>
      <c r="W60">
        <v>23.199539999999999</v>
      </c>
      <c r="X60">
        <v>146.86000000000001</v>
      </c>
      <c r="Y60">
        <v>0</v>
      </c>
      <c r="Z60">
        <v>0</v>
      </c>
      <c r="AA60">
        <v>0</v>
      </c>
      <c r="AB60">
        <v>13.0634</v>
      </c>
      <c r="AC60">
        <v>9.6778399999999998</v>
      </c>
      <c r="AD60">
        <v>36.591700000000003</v>
      </c>
      <c r="AE60">
        <v>49.436556000000003</v>
      </c>
      <c r="AF60">
        <v>8.8740000000000006</v>
      </c>
      <c r="AG60">
        <v>37.380000000000003</v>
      </c>
      <c r="AH60">
        <v>113.64</v>
      </c>
      <c r="AI60">
        <v>0</v>
      </c>
      <c r="AJ60">
        <v>0</v>
      </c>
      <c r="AK60">
        <v>0</v>
      </c>
      <c r="AL60">
        <v>72.043999999999997</v>
      </c>
      <c r="AM60">
        <v>0</v>
      </c>
      <c r="AN60">
        <v>0.84172000000000002</v>
      </c>
      <c r="AO60">
        <v>27.93</v>
      </c>
      <c r="AP60">
        <v>5.7645</v>
      </c>
      <c r="AQ60">
        <v>0</v>
      </c>
      <c r="AR60">
        <v>33.119999999999997</v>
      </c>
      <c r="AS60">
        <v>21.523199999999999</v>
      </c>
      <c r="AT60">
        <v>10.382400000000001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70.650000000000006</v>
      </c>
      <c r="BA60">
        <f t="shared" si="1"/>
        <v>2093.1959060000004</v>
      </c>
      <c r="BB60">
        <v>57</v>
      </c>
      <c r="BD60">
        <v>21.82</v>
      </c>
      <c r="BE60">
        <v>4.1900000000000004</v>
      </c>
      <c r="BF60">
        <v>1.57</v>
      </c>
      <c r="BG60">
        <v>1.98</v>
      </c>
      <c r="BH60">
        <v>5.26</v>
      </c>
      <c r="BI60">
        <v>4.78</v>
      </c>
      <c r="BJ60">
        <v>2.81</v>
      </c>
      <c r="BK60">
        <v>3.21</v>
      </c>
      <c r="BL60">
        <v>0.87</v>
      </c>
      <c r="BM60">
        <v>0</v>
      </c>
      <c r="BN60">
        <v>0.5</v>
      </c>
      <c r="BO60">
        <v>14.1</v>
      </c>
      <c r="BP60">
        <v>3.73</v>
      </c>
      <c r="BQ60">
        <v>4.41</v>
      </c>
      <c r="BR60">
        <v>1.02</v>
      </c>
      <c r="BS60">
        <v>0.4</v>
      </c>
      <c r="BT60">
        <v>0</v>
      </c>
      <c r="BU60">
        <v>0</v>
      </c>
      <c r="BV60">
        <v>0</v>
      </c>
      <c r="BW60">
        <f t="shared" si="2"/>
        <v>70.650000000000006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131.37469999999999</v>
      </c>
      <c r="L61">
        <v>545.928</v>
      </c>
      <c r="M61">
        <v>46</v>
      </c>
      <c r="N61">
        <v>118.125</v>
      </c>
      <c r="O61">
        <v>61.83</v>
      </c>
      <c r="P61">
        <v>132.75</v>
      </c>
      <c r="Q61">
        <v>21.526700000000002</v>
      </c>
      <c r="R61">
        <v>23.772400000000001</v>
      </c>
      <c r="S61">
        <v>24.499600000000001</v>
      </c>
      <c r="T61">
        <v>0</v>
      </c>
      <c r="U61">
        <v>275.625</v>
      </c>
      <c r="V61">
        <v>20.453199000000001</v>
      </c>
      <c r="W61">
        <v>22.890599999999999</v>
      </c>
      <c r="X61">
        <v>130.09630000000001</v>
      </c>
      <c r="Y61">
        <v>0</v>
      </c>
      <c r="Z61">
        <v>0</v>
      </c>
      <c r="AA61">
        <v>0</v>
      </c>
      <c r="AB61">
        <v>13.0634</v>
      </c>
      <c r="AC61">
        <v>9.6778399999999998</v>
      </c>
      <c r="AD61">
        <v>36.591700000000003</v>
      </c>
      <c r="AE61">
        <v>49.436556000000003</v>
      </c>
      <c r="AF61">
        <v>8.8740000000000006</v>
      </c>
      <c r="AG61">
        <v>37.380000000000003</v>
      </c>
      <c r="AH61">
        <v>113.64</v>
      </c>
      <c r="AI61">
        <v>0</v>
      </c>
      <c r="AJ61">
        <v>0</v>
      </c>
      <c r="AK61">
        <v>0</v>
      </c>
      <c r="AL61">
        <v>72.043999999999997</v>
      </c>
      <c r="AM61">
        <v>0</v>
      </c>
      <c r="AN61">
        <v>0.84172000000000002</v>
      </c>
      <c r="AO61">
        <v>28.518000000000001</v>
      </c>
      <c r="AP61">
        <v>5.7645</v>
      </c>
      <c r="AQ61">
        <v>0</v>
      </c>
      <c r="AR61">
        <v>33.119999999999997</v>
      </c>
      <c r="AS61">
        <v>21.523199999999999</v>
      </c>
      <c r="AT61">
        <v>10.382400000000001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70.61</v>
      </c>
      <c r="BA61">
        <f t="shared" si="1"/>
        <v>2066.3388150000005</v>
      </c>
      <c r="BB61">
        <v>58</v>
      </c>
      <c r="BD61">
        <v>21.82</v>
      </c>
      <c r="BE61">
        <v>4.1500000000000004</v>
      </c>
      <c r="BF61">
        <v>1.57</v>
      </c>
      <c r="BG61">
        <v>1.98</v>
      </c>
      <c r="BH61">
        <v>5.26</v>
      </c>
      <c r="BI61">
        <v>4.78</v>
      </c>
      <c r="BJ61">
        <v>2.81</v>
      </c>
      <c r="BK61">
        <v>3.21</v>
      </c>
      <c r="BL61">
        <v>0.87</v>
      </c>
      <c r="BM61">
        <v>0</v>
      </c>
      <c r="BN61">
        <v>0.5</v>
      </c>
      <c r="BO61">
        <v>14.1</v>
      </c>
      <c r="BP61">
        <v>3.73</v>
      </c>
      <c r="BQ61">
        <v>4.41</v>
      </c>
      <c r="BR61">
        <v>1.02</v>
      </c>
      <c r="BS61">
        <v>0.4</v>
      </c>
      <c r="BT61">
        <v>0</v>
      </c>
      <c r="BU61">
        <v>0</v>
      </c>
      <c r="BV61">
        <v>0</v>
      </c>
      <c r="BW61">
        <f t="shared" si="2"/>
        <v>70.61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131.37469999999999</v>
      </c>
      <c r="L62">
        <v>545.928</v>
      </c>
      <c r="M62">
        <v>46</v>
      </c>
      <c r="N62">
        <v>118.125</v>
      </c>
      <c r="O62">
        <v>61.83</v>
      </c>
      <c r="P62">
        <v>132.75</v>
      </c>
      <c r="Q62">
        <v>12.236700000000001</v>
      </c>
      <c r="R62">
        <v>23.772400000000001</v>
      </c>
      <c r="S62">
        <v>14.7996</v>
      </c>
      <c r="T62">
        <v>0</v>
      </c>
      <c r="U62">
        <v>275.625</v>
      </c>
      <c r="V62">
        <v>20.453199000000001</v>
      </c>
      <c r="W62">
        <v>22.890599999999999</v>
      </c>
      <c r="X62">
        <v>130.09630000000001</v>
      </c>
      <c r="Y62">
        <v>0</v>
      </c>
      <c r="Z62">
        <v>0</v>
      </c>
      <c r="AA62">
        <v>0</v>
      </c>
      <c r="AB62">
        <v>13.0634</v>
      </c>
      <c r="AC62">
        <v>9.6778399999999998</v>
      </c>
      <c r="AD62">
        <v>36.591700000000003</v>
      </c>
      <c r="AE62">
        <v>49.436556000000003</v>
      </c>
      <c r="AF62">
        <v>8.8740000000000006</v>
      </c>
      <c r="AG62">
        <v>37.380000000000003</v>
      </c>
      <c r="AH62">
        <v>113.64</v>
      </c>
      <c r="AI62">
        <v>0</v>
      </c>
      <c r="AJ62">
        <v>0</v>
      </c>
      <c r="AK62">
        <v>0</v>
      </c>
      <c r="AL62">
        <v>72.043999999999997</v>
      </c>
      <c r="AM62">
        <v>0</v>
      </c>
      <c r="AN62">
        <v>0.84172000000000002</v>
      </c>
      <c r="AO62">
        <v>28.518000000000001</v>
      </c>
      <c r="AP62">
        <v>5.7645</v>
      </c>
      <c r="AQ62">
        <v>0</v>
      </c>
      <c r="AR62">
        <v>33.119999999999997</v>
      </c>
      <c r="AS62">
        <v>21.523199999999999</v>
      </c>
      <c r="AT62">
        <v>10.382400000000001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70.61</v>
      </c>
      <c r="BA62">
        <f t="shared" si="1"/>
        <v>2047.3488150000003</v>
      </c>
      <c r="BB62">
        <v>59</v>
      </c>
      <c r="BD62">
        <v>21.82</v>
      </c>
      <c r="BE62">
        <v>4.1500000000000004</v>
      </c>
      <c r="BF62">
        <v>1.57</v>
      </c>
      <c r="BG62">
        <v>1.98</v>
      </c>
      <c r="BH62">
        <v>5.26</v>
      </c>
      <c r="BI62">
        <v>4.78</v>
      </c>
      <c r="BJ62">
        <v>2.81</v>
      </c>
      <c r="BK62">
        <v>3.21</v>
      </c>
      <c r="BL62">
        <v>0.87</v>
      </c>
      <c r="BM62">
        <v>0</v>
      </c>
      <c r="BN62">
        <v>0.5</v>
      </c>
      <c r="BO62">
        <v>14.1</v>
      </c>
      <c r="BP62">
        <v>3.73</v>
      </c>
      <c r="BQ62">
        <v>4.41</v>
      </c>
      <c r="BR62">
        <v>1.02</v>
      </c>
      <c r="BS62">
        <v>0.4</v>
      </c>
      <c r="BT62">
        <v>0</v>
      </c>
      <c r="BU62">
        <v>0</v>
      </c>
      <c r="BV62">
        <v>0</v>
      </c>
      <c r="BW62">
        <f t="shared" si="2"/>
        <v>70.61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124.74469999999999</v>
      </c>
      <c r="L63">
        <v>545.928</v>
      </c>
      <c r="M63">
        <v>46</v>
      </c>
      <c r="N63">
        <v>118.125</v>
      </c>
      <c r="O63">
        <v>61.83</v>
      </c>
      <c r="P63">
        <v>132.75</v>
      </c>
      <c r="Q63">
        <v>12.236700000000001</v>
      </c>
      <c r="R63">
        <v>23.772400000000001</v>
      </c>
      <c r="S63">
        <v>14.7996</v>
      </c>
      <c r="T63">
        <v>0</v>
      </c>
      <c r="U63">
        <v>275.625</v>
      </c>
      <c r="V63">
        <v>11.625400000000001</v>
      </c>
      <c r="W63">
        <v>13.0106</v>
      </c>
      <c r="X63">
        <v>96.476299999999995</v>
      </c>
      <c r="Y63">
        <v>0</v>
      </c>
      <c r="Z63">
        <v>0</v>
      </c>
      <c r="AA63">
        <v>0</v>
      </c>
      <c r="AB63">
        <v>13.0634</v>
      </c>
      <c r="AC63">
        <v>9.6778399999999998</v>
      </c>
      <c r="AD63">
        <v>36.591700000000003</v>
      </c>
      <c r="AE63">
        <v>49.436556000000003</v>
      </c>
      <c r="AF63">
        <v>8.8740000000000006</v>
      </c>
      <c r="AG63">
        <v>37.380000000000003</v>
      </c>
      <c r="AH63">
        <v>113.64</v>
      </c>
      <c r="AI63">
        <v>0</v>
      </c>
      <c r="AJ63">
        <v>0</v>
      </c>
      <c r="AK63">
        <v>0</v>
      </c>
      <c r="AL63">
        <v>72.043999999999997</v>
      </c>
      <c r="AM63">
        <v>0</v>
      </c>
      <c r="AN63">
        <v>0.84172000000000002</v>
      </c>
      <c r="AO63">
        <v>27.93</v>
      </c>
      <c r="AP63">
        <v>11.529</v>
      </c>
      <c r="AQ63">
        <v>15.561</v>
      </c>
      <c r="AR63">
        <v>52.991999999999997</v>
      </c>
      <c r="AS63">
        <v>21.523199999999999</v>
      </c>
      <c r="AT63">
        <v>10.382400000000001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70.61</v>
      </c>
      <c r="BA63">
        <f t="shared" si="1"/>
        <v>2029.0005160000003</v>
      </c>
      <c r="BB63">
        <v>60</v>
      </c>
      <c r="BD63">
        <v>21.82</v>
      </c>
      <c r="BE63">
        <v>4.1500000000000004</v>
      </c>
      <c r="BF63">
        <v>1.57</v>
      </c>
      <c r="BG63">
        <v>1.98</v>
      </c>
      <c r="BH63">
        <v>5.26</v>
      </c>
      <c r="BI63">
        <v>4.78</v>
      </c>
      <c r="BJ63">
        <v>2.81</v>
      </c>
      <c r="BK63">
        <v>3.21</v>
      </c>
      <c r="BL63">
        <v>0.87</v>
      </c>
      <c r="BM63">
        <v>0</v>
      </c>
      <c r="BN63">
        <v>0.5</v>
      </c>
      <c r="BO63">
        <v>14.1</v>
      </c>
      <c r="BP63">
        <v>3.73</v>
      </c>
      <c r="BQ63">
        <v>4.41</v>
      </c>
      <c r="BR63">
        <v>1.02</v>
      </c>
      <c r="BS63">
        <v>0.4</v>
      </c>
      <c r="BT63">
        <v>0</v>
      </c>
      <c r="BU63">
        <v>0</v>
      </c>
      <c r="BV63">
        <v>0</v>
      </c>
      <c r="BW63">
        <f t="shared" si="2"/>
        <v>70.61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124.74469999999999</v>
      </c>
      <c r="L64">
        <v>545.928</v>
      </c>
      <c r="M64">
        <v>46</v>
      </c>
      <c r="N64">
        <v>118.125</v>
      </c>
      <c r="O64">
        <v>61.83</v>
      </c>
      <c r="P64">
        <v>132.75</v>
      </c>
      <c r="Q64">
        <v>12.236700000000001</v>
      </c>
      <c r="R64">
        <v>23.772400000000001</v>
      </c>
      <c r="S64">
        <v>14.7996</v>
      </c>
      <c r="T64">
        <v>0</v>
      </c>
      <c r="U64">
        <v>275.625</v>
      </c>
      <c r="V64">
        <v>11.625400000000001</v>
      </c>
      <c r="W64">
        <v>13.0106</v>
      </c>
      <c r="X64">
        <v>96.476299999999995</v>
      </c>
      <c r="Y64">
        <v>0</v>
      </c>
      <c r="Z64">
        <v>0</v>
      </c>
      <c r="AA64">
        <v>0</v>
      </c>
      <c r="AB64">
        <v>13.0634</v>
      </c>
      <c r="AC64">
        <v>9.6778399999999998</v>
      </c>
      <c r="AD64">
        <v>36.591700000000003</v>
      </c>
      <c r="AE64">
        <v>49.436556000000003</v>
      </c>
      <c r="AF64">
        <v>8.8740000000000006</v>
      </c>
      <c r="AG64">
        <v>37.380000000000003</v>
      </c>
      <c r="AH64">
        <v>113.0718</v>
      </c>
      <c r="AI64">
        <v>0</v>
      </c>
      <c r="AJ64">
        <v>0</v>
      </c>
      <c r="AK64">
        <v>0</v>
      </c>
      <c r="AL64">
        <v>72.043999999999997</v>
      </c>
      <c r="AM64">
        <v>0</v>
      </c>
      <c r="AN64">
        <v>0.84172000000000002</v>
      </c>
      <c r="AO64">
        <v>27.93</v>
      </c>
      <c r="AP64">
        <v>11.529</v>
      </c>
      <c r="AQ64">
        <v>29.736000000000001</v>
      </c>
      <c r="AR64">
        <v>52.991999999999997</v>
      </c>
      <c r="AS64">
        <v>21.523199999999999</v>
      </c>
      <c r="AT64">
        <v>10.382400000000001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70.61</v>
      </c>
      <c r="BA64">
        <f t="shared" si="1"/>
        <v>2042.6073160000003</v>
      </c>
      <c r="BB64">
        <v>61</v>
      </c>
      <c r="BD64">
        <v>21.82</v>
      </c>
      <c r="BE64">
        <v>4.1500000000000004</v>
      </c>
      <c r="BF64">
        <v>1.57</v>
      </c>
      <c r="BG64">
        <v>1.98</v>
      </c>
      <c r="BH64">
        <v>5.26</v>
      </c>
      <c r="BI64">
        <v>4.78</v>
      </c>
      <c r="BJ64">
        <v>2.81</v>
      </c>
      <c r="BK64">
        <v>3.21</v>
      </c>
      <c r="BL64">
        <v>0.87</v>
      </c>
      <c r="BM64">
        <v>0</v>
      </c>
      <c r="BN64">
        <v>0.5</v>
      </c>
      <c r="BO64">
        <v>14.1</v>
      </c>
      <c r="BP64">
        <v>3.73</v>
      </c>
      <c r="BQ64">
        <v>4.41</v>
      </c>
      <c r="BR64">
        <v>1.02</v>
      </c>
      <c r="BS64">
        <v>0.4</v>
      </c>
      <c r="BT64">
        <v>0</v>
      </c>
      <c r="BU64">
        <v>0</v>
      </c>
      <c r="BV64">
        <v>0</v>
      </c>
      <c r="BW64">
        <f t="shared" si="2"/>
        <v>70.61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124.74469999999999</v>
      </c>
      <c r="L65">
        <v>545.928</v>
      </c>
      <c r="M65">
        <v>46</v>
      </c>
      <c r="N65">
        <v>118.125</v>
      </c>
      <c r="O65">
        <v>61.83</v>
      </c>
      <c r="P65">
        <v>132.75</v>
      </c>
      <c r="Q65">
        <v>12.236700000000001</v>
      </c>
      <c r="R65">
        <v>23.772400000000001</v>
      </c>
      <c r="S65">
        <v>14.7996</v>
      </c>
      <c r="T65">
        <v>0</v>
      </c>
      <c r="U65">
        <v>275.625</v>
      </c>
      <c r="V65">
        <v>11.625400000000001</v>
      </c>
      <c r="W65">
        <v>13.0106</v>
      </c>
      <c r="X65">
        <v>96.476299999999995</v>
      </c>
      <c r="Y65">
        <v>0</v>
      </c>
      <c r="Z65">
        <v>0</v>
      </c>
      <c r="AA65">
        <v>0</v>
      </c>
      <c r="AB65">
        <v>13.0634</v>
      </c>
      <c r="AC65">
        <v>9.6778399999999998</v>
      </c>
      <c r="AD65">
        <v>36.591700000000003</v>
      </c>
      <c r="AE65">
        <v>49.436556000000003</v>
      </c>
      <c r="AF65">
        <v>8.8740000000000006</v>
      </c>
      <c r="AG65">
        <v>37.380000000000003</v>
      </c>
      <c r="AH65">
        <v>140.34540000000001</v>
      </c>
      <c r="AI65">
        <v>0</v>
      </c>
      <c r="AJ65">
        <v>0</v>
      </c>
      <c r="AK65">
        <v>0</v>
      </c>
      <c r="AL65">
        <v>72.043999999999997</v>
      </c>
      <c r="AM65">
        <v>0</v>
      </c>
      <c r="AN65">
        <v>0.84172000000000002</v>
      </c>
      <c r="AO65">
        <v>27.93</v>
      </c>
      <c r="AP65">
        <v>11.529</v>
      </c>
      <c r="AQ65">
        <v>31.122</v>
      </c>
      <c r="AR65">
        <v>28.704000000000001</v>
      </c>
      <c r="AS65">
        <v>21.523199999999999</v>
      </c>
      <c r="AT65">
        <v>10.382400000000001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70.62</v>
      </c>
      <c r="BA65">
        <f t="shared" si="1"/>
        <v>2046.9889160000002</v>
      </c>
      <c r="BB65">
        <v>62</v>
      </c>
      <c r="BD65">
        <v>21.82</v>
      </c>
      <c r="BE65">
        <v>4.1500000000000004</v>
      </c>
      <c r="BF65">
        <v>1.58</v>
      </c>
      <c r="BG65">
        <v>1.98</v>
      </c>
      <c r="BH65">
        <v>5.26</v>
      </c>
      <c r="BI65">
        <v>4.78</v>
      </c>
      <c r="BJ65">
        <v>2.81</v>
      </c>
      <c r="BK65">
        <v>3.21</v>
      </c>
      <c r="BL65">
        <v>0.87</v>
      </c>
      <c r="BM65">
        <v>0</v>
      </c>
      <c r="BN65">
        <v>0.5</v>
      </c>
      <c r="BO65">
        <v>14.1</v>
      </c>
      <c r="BP65">
        <v>3.73</v>
      </c>
      <c r="BQ65">
        <v>4.41</v>
      </c>
      <c r="BR65">
        <v>1.02</v>
      </c>
      <c r="BS65">
        <v>0.4</v>
      </c>
      <c r="BT65">
        <v>0</v>
      </c>
      <c r="BU65">
        <v>0</v>
      </c>
      <c r="BV65">
        <v>0</v>
      </c>
      <c r="BW65">
        <f t="shared" si="2"/>
        <v>70.62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124.74469999999999</v>
      </c>
      <c r="L66">
        <v>545.928</v>
      </c>
      <c r="M66">
        <v>46</v>
      </c>
      <c r="N66">
        <v>118.125</v>
      </c>
      <c r="O66">
        <v>61.83</v>
      </c>
      <c r="P66">
        <v>132.75</v>
      </c>
      <c r="Q66">
        <v>12.236700000000001</v>
      </c>
      <c r="R66">
        <v>23.772400000000001</v>
      </c>
      <c r="S66">
        <v>14.7996</v>
      </c>
      <c r="T66">
        <v>0</v>
      </c>
      <c r="U66">
        <v>275.625</v>
      </c>
      <c r="V66">
        <v>11.625400000000001</v>
      </c>
      <c r="W66">
        <v>13.0106</v>
      </c>
      <c r="X66">
        <v>96.476299999999995</v>
      </c>
      <c r="Y66">
        <v>0</v>
      </c>
      <c r="Z66">
        <v>0</v>
      </c>
      <c r="AA66">
        <v>0</v>
      </c>
      <c r="AB66">
        <v>13.0634</v>
      </c>
      <c r="AC66">
        <v>9.6778399999999998</v>
      </c>
      <c r="AD66">
        <v>36.591700000000003</v>
      </c>
      <c r="AE66">
        <v>49.436556000000003</v>
      </c>
      <c r="AF66">
        <v>8.8740000000000006</v>
      </c>
      <c r="AG66">
        <v>37.380000000000003</v>
      </c>
      <c r="AH66">
        <v>140.34540000000001</v>
      </c>
      <c r="AI66">
        <v>0</v>
      </c>
      <c r="AJ66">
        <v>0</v>
      </c>
      <c r="AK66">
        <v>0</v>
      </c>
      <c r="AL66">
        <v>72.043999999999997</v>
      </c>
      <c r="AM66">
        <v>0</v>
      </c>
      <c r="AN66">
        <v>0.84172000000000002</v>
      </c>
      <c r="AO66">
        <v>27.93</v>
      </c>
      <c r="AP66">
        <v>11.529</v>
      </c>
      <c r="AQ66">
        <v>46.683</v>
      </c>
      <c r="AR66">
        <v>28.704000000000001</v>
      </c>
      <c r="AS66">
        <v>21.523199999999999</v>
      </c>
      <c r="AT66">
        <v>10.382400000000001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69.94</v>
      </c>
      <c r="BA66">
        <f t="shared" si="1"/>
        <v>2061.8699160000001</v>
      </c>
      <c r="BB66">
        <v>63</v>
      </c>
      <c r="BD66">
        <v>21.82</v>
      </c>
      <c r="BE66">
        <v>4.1500000000000004</v>
      </c>
      <c r="BF66">
        <v>0.9</v>
      </c>
      <c r="BG66">
        <v>1.98</v>
      </c>
      <c r="BH66">
        <v>5.26</v>
      </c>
      <c r="BI66">
        <v>4.78</v>
      </c>
      <c r="BJ66">
        <v>2.81</v>
      </c>
      <c r="BK66">
        <v>3.21</v>
      </c>
      <c r="BL66">
        <v>0.87</v>
      </c>
      <c r="BM66">
        <v>0</v>
      </c>
      <c r="BN66">
        <v>0.5</v>
      </c>
      <c r="BO66">
        <v>14.1</v>
      </c>
      <c r="BP66">
        <v>3.73</v>
      </c>
      <c r="BQ66">
        <v>4.41</v>
      </c>
      <c r="BR66">
        <v>1.02</v>
      </c>
      <c r="BS66">
        <v>0.4</v>
      </c>
      <c r="BT66">
        <v>0</v>
      </c>
      <c r="BU66">
        <v>0</v>
      </c>
      <c r="BV66">
        <v>0</v>
      </c>
      <c r="BW66">
        <f t="shared" si="2"/>
        <v>69.94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111.632473</v>
      </c>
      <c r="L67">
        <v>435</v>
      </c>
      <c r="M67">
        <v>46</v>
      </c>
      <c r="N67">
        <v>118.125</v>
      </c>
      <c r="O67">
        <v>104.47</v>
      </c>
      <c r="P67">
        <v>132.75</v>
      </c>
      <c r="Q67">
        <v>12.236700000000001</v>
      </c>
      <c r="R67">
        <v>23.772400000000001</v>
      </c>
      <c r="S67">
        <v>14.7996</v>
      </c>
      <c r="T67">
        <v>0</v>
      </c>
      <c r="U67">
        <v>275.625</v>
      </c>
      <c r="V67">
        <v>11.625400000000001</v>
      </c>
      <c r="W67">
        <v>13.0106</v>
      </c>
      <c r="X67">
        <v>76.476299999999995</v>
      </c>
      <c r="Y67">
        <v>0</v>
      </c>
      <c r="Z67">
        <v>0</v>
      </c>
      <c r="AA67">
        <v>0</v>
      </c>
      <c r="AB67">
        <v>13.0634</v>
      </c>
      <c r="AC67">
        <v>9.6778399999999998</v>
      </c>
      <c r="AD67">
        <v>36.591700000000003</v>
      </c>
      <c r="AE67">
        <v>49.436556000000003</v>
      </c>
      <c r="AF67">
        <v>18.734000000000002</v>
      </c>
      <c r="AG67">
        <v>37.380000000000003</v>
      </c>
      <c r="AH67">
        <v>140.34540000000001</v>
      </c>
      <c r="AI67">
        <v>0</v>
      </c>
      <c r="AJ67">
        <v>0</v>
      </c>
      <c r="AK67">
        <v>0</v>
      </c>
      <c r="AL67">
        <v>72.043999999999997</v>
      </c>
      <c r="AM67">
        <v>0</v>
      </c>
      <c r="AN67">
        <v>0.84172000000000002</v>
      </c>
      <c r="AO67">
        <v>27.93</v>
      </c>
      <c r="AP67">
        <v>11.529</v>
      </c>
      <c r="AQ67">
        <v>62.244</v>
      </c>
      <c r="AR67">
        <v>28.704000000000001</v>
      </c>
      <c r="AS67">
        <v>21.523199999999999</v>
      </c>
      <c r="AT67">
        <v>10.382400000000001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69.110000000000014</v>
      </c>
      <c r="BA67">
        <f t="shared" si="1"/>
        <v>1985.0606889999999</v>
      </c>
      <c r="BB67">
        <v>64</v>
      </c>
      <c r="BD67">
        <v>21.82</v>
      </c>
      <c r="BE67">
        <v>4.1399999999999997</v>
      </c>
      <c r="BF67">
        <v>0.79</v>
      </c>
      <c r="BG67">
        <v>1.98</v>
      </c>
      <c r="BH67">
        <v>5.26</v>
      </c>
      <c r="BI67">
        <v>4.78</v>
      </c>
      <c r="BJ67">
        <v>2.81</v>
      </c>
      <c r="BK67">
        <v>2.56</v>
      </c>
      <c r="BL67">
        <v>0.81</v>
      </c>
      <c r="BM67">
        <v>0</v>
      </c>
      <c r="BN67">
        <v>0.5</v>
      </c>
      <c r="BO67">
        <v>14.1</v>
      </c>
      <c r="BP67">
        <v>3.73</v>
      </c>
      <c r="BQ67">
        <v>4.41</v>
      </c>
      <c r="BR67">
        <v>1.02</v>
      </c>
      <c r="BS67">
        <v>0.4</v>
      </c>
      <c r="BT67">
        <v>0</v>
      </c>
      <c r="BU67">
        <v>0</v>
      </c>
      <c r="BV67">
        <v>0</v>
      </c>
      <c r="BW67">
        <f t="shared" si="2"/>
        <v>69.110000000000014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111.599897</v>
      </c>
      <c r="L68">
        <v>435</v>
      </c>
      <c r="M68">
        <v>46</v>
      </c>
      <c r="N68">
        <v>118.125</v>
      </c>
      <c r="O68">
        <v>104.47</v>
      </c>
      <c r="P68">
        <v>132.75</v>
      </c>
      <c r="Q68">
        <v>12.236700000000001</v>
      </c>
      <c r="R68">
        <v>23.772400000000001</v>
      </c>
      <c r="S68">
        <v>14.7996</v>
      </c>
      <c r="T68">
        <v>0</v>
      </c>
      <c r="U68">
        <v>275.625</v>
      </c>
      <c r="V68">
        <v>11.625400000000001</v>
      </c>
      <c r="W68">
        <v>13.0106</v>
      </c>
      <c r="X68">
        <v>76.476299999999995</v>
      </c>
      <c r="Y68">
        <v>0</v>
      </c>
      <c r="Z68">
        <v>0</v>
      </c>
      <c r="AA68">
        <v>0</v>
      </c>
      <c r="AB68">
        <v>13.0634</v>
      </c>
      <c r="AC68">
        <v>9.6778399999999998</v>
      </c>
      <c r="AD68">
        <v>36.591700000000003</v>
      </c>
      <c r="AE68">
        <v>49.436556000000003</v>
      </c>
      <c r="AF68">
        <v>18.734000000000002</v>
      </c>
      <c r="AG68">
        <v>37.380000000000003</v>
      </c>
      <c r="AH68">
        <v>140.34540000000001</v>
      </c>
      <c r="AI68">
        <v>0</v>
      </c>
      <c r="AJ68">
        <v>0</v>
      </c>
      <c r="AK68">
        <v>0</v>
      </c>
      <c r="AL68">
        <v>72.043999999999997</v>
      </c>
      <c r="AM68">
        <v>0</v>
      </c>
      <c r="AN68">
        <v>0.84172000000000002</v>
      </c>
      <c r="AO68">
        <v>27.93</v>
      </c>
      <c r="AP68">
        <v>11.529</v>
      </c>
      <c r="AQ68">
        <v>62.244</v>
      </c>
      <c r="AR68">
        <v>28.704000000000001</v>
      </c>
      <c r="AS68">
        <v>21.523199999999999</v>
      </c>
      <c r="AT68">
        <v>10.382400000000001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68.88000000000001</v>
      </c>
      <c r="BA68">
        <f t="shared" ref="BA68:BA99" si="4">SUM(B68:AZ68)</f>
        <v>1984.7981130000003</v>
      </c>
      <c r="BB68">
        <v>65</v>
      </c>
      <c r="BD68">
        <v>21.82</v>
      </c>
      <c r="BE68">
        <v>3.91</v>
      </c>
      <c r="BF68">
        <v>0.79</v>
      </c>
      <c r="BG68">
        <v>1.98</v>
      </c>
      <c r="BH68">
        <v>5.26</v>
      </c>
      <c r="BI68">
        <v>4.78</v>
      </c>
      <c r="BJ68">
        <v>2.81</v>
      </c>
      <c r="BK68">
        <v>2.56</v>
      </c>
      <c r="BL68">
        <v>0.81</v>
      </c>
      <c r="BM68">
        <v>0</v>
      </c>
      <c r="BN68">
        <v>0.5</v>
      </c>
      <c r="BO68">
        <v>14.1</v>
      </c>
      <c r="BP68">
        <v>3.73</v>
      </c>
      <c r="BQ68">
        <v>4.41</v>
      </c>
      <c r="BR68">
        <v>1.02</v>
      </c>
      <c r="BS68">
        <v>0.4</v>
      </c>
      <c r="BT68">
        <v>0</v>
      </c>
      <c r="BU68">
        <v>0</v>
      </c>
      <c r="BV68">
        <v>0</v>
      </c>
      <c r="BW68">
        <f t="shared" ref="BW68:BW98" si="5">SUM(BD68:BV68)</f>
        <v>68.88000000000001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111.616186</v>
      </c>
      <c r="L69">
        <v>435</v>
      </c>
      <c r="M69">
        <v>46</v>
      </c>
      <c r="N69">
        <v>118.125</v>
      </c>
      <c r="O69">
        <v>111.06822</v>
      </c>
      <c r="P69">
        <v>132.75</v>
      </c>
      <c r="Q69">
        <v>8.6943999999999999</v>
      </c>
      <c r="R69">
        <v>17.005299999999998</v>
      </c>
      <c r="S69">
        <v>10.096500000000001</v>
      </c>
      <c r="T69">
        <v>0</v>
      </c>
      <c r="U69">
        <v>275.625</v>
      </c>
      <c r="V69">
        <v>11.625400000000001</v>
      </c>
      <c r="W69">
        <v>13.0106</v>
      </c>
      <c r="X69">
        <v>76.476299999999995</v>
      </c>
      <c r="Y69">
        <v>0</v>
      </c>
      <c r="Z69">
        <v>0</v>
      </c>
      <c r="AA69">
        <v>13.43</v>
      </c>
      <c r="AB69">
        <v>13.0634</v>
      </c>
      <c r="AC69">
        <v>19.35568</v>
      </c>
      <c r="AD69">
        <v>36.591700000000003</v>
      </c>
      <c r="AE69">
        <v>49.436556000000003</v>
      </c>
      <c r="AF69">
        <v>18.734000000000002</v>
      </c>
      <c r="AG69">
        <v>37.380000000000003</v>
      </c>
      <c r="AH69">
        <v>140.34540000000001</v>
      </c>
      <c r="AI69">
        <v>0</v>
      </c>
      <c r="AJ69">
        <v>0</v>
      </c>
      <c r="AK69">
        <v>0</v>
      </c>
      <c r="AL69">
        <v>72.043999999999997</v>
      </c>
      <c r="AM69">
        <v>0</v>
      </c>
      <c r="AN69">
        <v>0.84172000000000002</v>
      </c>
      <c r="AO69">
        <v>27.93</v>
      </c>
      <c r="AP69">
        <v>11.529</v>
      </c>
      <c r="AQ69">
        <v>62.244</v>
      </c>
      <c r="AR69">
        <v>28.704000000000001</v>
      </c>
      <c r="AS69">
        <v>21.523199999999999</v>
      </c>
      <c r="AT69">
        <v>10.382400000000001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68.59</v>
      </c>
      <c r="BA69">
        <f t="shared" si="4"/>
        <v>1999.2179619999999</v>
      </c>
      <c r="BB69">
        <v>66</v>
      </c>
      <c r="BD69">
        <v>21.82</v>
      </c>
      <c r="BE69">
        <v>3.58</v>
      </c>
      <c r="BF69">
        <v>0.79</v>
      </c>
      <c r="BG69">
        <v>1.98</v>
      </c>
      <c r="BH69">
        <v>5.26</v>
      </c>
      <c r="BI69">
        <v>4.78</v>
      </c>
      <c r="BJ69">
        <v>2.81</v>
      </c>
      <c r="BK69">
        <v>2.56</v>
      </c>
      <c r="BL69">
        <v>0.85</v>
      </c>
      <c r="BM69">
        <v>0</v>
      </c>
      <c r="BN69">
        <v>0.5</v>
      </c>
      <c r="BO69">
        <v>14.1</v>
      </c>
      <c r="BP69">
        <v>3.73</v>
      </c>
      <c r="BQ69">
        <v>4.41</v>
      </c>
      <c r="BR69">
        <v>1.02</v>
      </c>
      <c r="BS69">
        <v>0.4</v>
      </c>
      <c r="BT69">
        <v>0</v>
      </c>
      <c r="BU69">
        <v>0</v>
      </c>
      <c r="BV69">
        <v>0</v>
      </c>
      <c r="BW69">
        <f t="shared" si="5"/>
        <v>68.59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111.58360999999999</v>
      </c>
      <c r="L70">
        <v>435</v>
      </c>
      <c r="M70">
        <v>46</v>
      </c>
      <c r="N70">
        <v>118.125</v>
      </c>
      <c r="O70">
        <v>111.07</v>
      </c>
      <c r="P70">
        <v>132.75</v>
      </c>
      <c r="Q70">
        <v>8.6943999999999999</v>
      </c>
      <c r="R70">
        <v>17.005299999999998</v>
      </c>
      <c r="S70">
        <v>10.096500000000001</v>
      </c>
      <c r="T70">
        <v>0</v>
      </c>
      <c r="U70">
        <v>275.625</v>
      </c>
      <c r="V70">
        <v>11.625400000000001</v>
      </c>
      <c r="W70">
        <v>13.0106</v>
      </c>
      <c r="X70">
        <v>76.476299999999995</v>
      </c>
      <c r="Y70">
        <v>0</v>
      </c>
      <c r="Z70">
        <v>0</v>
      </c>
      <c r="AA70">
        <v>28.09872</v>
      </c>
      <c r="AB70">
        <v>13.0634</v>
      </c>
      <c r="AC70">
        <v>19.35568</v>
      </c>
      <c r="AD70">
        <v>36.591700000000003</v>
      </c>
      <c r="AE70">
        <v>49.436556000000003</v>
      </c>
      <c r="AF70">
        <v>18.734000000000002</v>
      </c>
      <c r="AG70">
        <v>37.380000000000003</v>
      </c>
      <c r="AH70">
        <v>140.34540000000001</v>
      </c>
      <c r="AI70">
        <v>0</v>
      </c>
      <c r="AJ70">
        <v>0</v>
      </c>
      <c r="AK70">
        <v>0</v>
      </c>
      <c r="AL70">
        <v>72.043999999999997</v>
      </c>
      <c r="AM70">
        <v>0</v>
      </c>
      <c r="AN70">
        <v>0.84172000000000002</v>
      </c>
      <c r="AO70">
        <v>27.93</v>
      </c>
      <c r="AP70">
        <v>11.529</v>
      </c>
      <c r="AQ70">
        <v>62.244</v>
      </c>
      <c r="AR70">
        <v>28.704000000000001</v>
      </c>
      <c r="AS70">
        <v>21.523199999999999</v>
      </c>
      <c r="AT70">
        <v>10.382400000000001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68.59</v>
      </c>
      <c r="BA70">
        <f t="shared" si="4"/>
        <v>2013.8558859999998</v>
      </c>
      <c r="BB70">
        <v>67</v>
      </c>
      <c r="BD70">
        <v>21.82</v>
      </c>
      <c r="BE70">
        <v>3.58</v>
      </c>
      <c r="BF70">
        <v>0.79</v>
      </c>
      <c r="BG70">
        <v>1.98</v>
      </c>
      <c r="BH70">
        <v>5.26</v>
      </c>
      <c r="BI70">
        <v>4.78</v>
      </c>
      <c r="BJ70">
        <v>2.81</v>
      </c>
      <c r="BK70">
        <v>2.56</v>
      </c>
      <c r="BL70">
        <v>0.85</v>
      </c>
      <c r="BM70">
        <v>0</v>
      </c>
      <c r="BN70">
        <v>0.5</v>
      </c>
      <c r="BO70">
        <v>14.1</v>
      </c>
      <c r="BP70">
        <v>3.73</v>
      </c>
      <c r="BQ70">
        <v>4.41</v>
      </c>
      <c r="BR70">
        <v>1.02</v>
      </c>
      <c r="BS70">
        <v>0.4</v>
      </c>
      <c r="BT70">
        <v>0</v>
      </c>
      <c r="BU70">
        <v>0</v>
      </c>
      <c r="BV70">
        <v>0</v>
      </c>
      <c r="BW70">
        <f t="shared" si="5"/>
        <v>68.59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99.202799999999996</v>
      </c>
      <c r="L71">
        <v>496.5</v>
      </c>
      <c r="M71">
        <v>46</v>
      </c>
      <c r="N71">
        <v>118.125</v>
      </c>
      <c r="O71">
        <v>123.66562500000001</v>
      </c>
      <c r="P71">
        <v>132.75</v>
      </c>
      <c r="Q71">
        <v>8.7943999999999996</v>
      </c>
      <c r="R71">
        <v>17.205300000000001</v>
      </c>
      <c r="S71">
        <v>10.1965</v>
      </c>
      <c r="T71">
        <v>0</v>
      </c>
      <c r="U71">
        <v>275.625</v>
      </c>
      <c r="V71">
        <v>11.625400000000001</v>
      </c>
      <c r="W71">
        <v>13.0106</v>
      </c>
      <c r="X71">
        <v>76.476299999999995</v>
      </c>
      <c r="Y71">
        <v>0</v>
      </c>
      <c r="Z71">
        <v>13.1076</v>
      </c>
      <c r="AA71">
        <v>39.816000000000003</v>
      </c>
      <c r="AB71">
        <v>13.0634</v>
      </c>
      <c r="AC71">
        <v>19.35568</v>
      </c>
      <c r="AD71">
        <v>36.591700000000003</v>
      </c>
      <c r="AE71">
        <v>49.436556000000003</v>
      </c>
      <c r="AF71">
        <v>18.734000000000002</v>
      </c>
      <c r="AG71">
        <v>37.380000000000003</v>
      </c>
      <c r="AH71">
        <v>140.34540000000001</v>
      </c>
      <c r="AI71">
        <v>0</v>
      </c>
      <c r="AJ71">
        <v>0</v>
      </c>
      <c r="AK71">
        <v>0</v>
      </c>
      <c r="AL71">
        <v>72.043999999999997</v>
      </c>
      <c r="AM71">
        <v>0</v>
      </c>
      <c r="AN71">
        <v>0.84172000000000002</v>
      </c>
      <c r="AO71">
        <v>27.93</v>
      </c>
      <c r="AP71">
        <v>11.529</v>
      </c>
      <c r="AQ71">
        <v>62.244</v>
      </c>
      <c r="AR71">
        <v>52.991999999999997</v>
      </c>
      <c r="AS71">
        <v>26.904</v>
      </c>
      <c r="AT71">
        <v>10.382400000000001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68.600000000000009</v>
      </c>
      <c r="BA71">
        <f t="shared" si="4"/>
        <v>2130.474381</v>
      </c>
      <c r="BB71">
        <v>68</v>
      </c>
      <c r="BD71">
        <v>21.82</v>
      </c>
      <c r="BE71">
        <v>3.58</v>
      </c>
      <c r="BF71">
        <v>0.79</v>
      </c>
      <c r="BG71">
        <v>1.98</v>
      </c>
      <c r="BH71">
        <v>5.26</v>
      </c>
      <c r="BI71">
        <v>4.78</v>
      </c>
      <c r="BJ71">
        <v>2.81</v>
      </c>
      <c r="BK71">
        <v>2.56</v>
      </c>
      <c r="BL71">
        <v>0.86</v>
      </c>
      <c r="BM71">
        <v>0</v>
      </c>
      <c r="BN71">
        <v>0.5</v>
      </c>
      <c r="BO71">
        <v>14.1</v>
      </c>
      <c r="BP71">
        <v>3.73</v>
      </c>
      <c r="BQ71">
        <v>4.41</v>
      </c>
      <c r="BR71">
        <v>1.02</v>
      </c>
      <c r="BS71">
        <v>0.4</v>
      </c>
      <c r="BT71">
        <v>0</v>
      </c>
      <c r="BU71">
        <v>0</v>
      </c>
      <c r="BV71">
        <v>0</v>
      </c>
      <c r="BW71">
        <f t="shared" si="5"/>
        <v>68.600000000000009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99.202799999999996</v>
      </c>
      <c r="L72">
        <v>496.5</v>
      </c>
      <c r="M72">
        <v>46</v>
      </c>
      <c r="N72">
        <v>118.125</v>
      </c>
      <c r="O72">
        <v>123.66562500000001</v>
      </c>
      <c r="P72">
        <v>132.75</v>
      </c>
      <c r="Q72">
        <v>12.206299</v>
      </c>
      <c r="R72">
        <v>23.772400000000001</v>
      </c>
      <c r="S72">
        <v>14.7996</v>
      </c>
      <c r="T72">
        <v>0</v>
      </c>
      <c r="U72">
        <v>275.625</v>
      </c>
      <c r="V72">
        <v>11.625400000000001</v>
      </c>
      <c r="W72">
        <v>23.199539999999999</v>
      </c>
      <c r="X72">
        <v>96.476299999999995</v>
      </c>
      <c r="Y72">
        <v>0</v>
      </c>
      <c r="Z72">
        <v>13.1076</v>
      </c>
      <c r="AA72">
        <v>42.14808</v>
      </c>
      <c r="AB72">
        <v>13.0634</v>
      </c>
      <c r="AC72">
        <v>19.35568</v>
      </c>
      <c r="AD72">
        <v>36.591700000000003</v>
      </c>
      <c r="AE72">
        <v>49.436556000000003</v>
      </c>
      <c r="AF72">
        <v>18.734000000000002</v>
      </c>
      <c r="AG72">
        <v>37.380000000000003</v>
      </c>
      <c r="AH72">
        <v>140.34540000000001</v>
      </c>
      <c r="AI72">
        <v>0</v>
      </c>
      <c r="AJ72">
        <v>0</v>
      </c>
      <c r="AK72">
        <v>0</v>
      </c>
      <c r="AL72">
        <v>72.043999999999997</v>
      </c>
      <c r="AM72">
        <v>0</v>
      </c>
      <c r="AN72">
        <v>0.84172000000000002</v>
      </c>
      <c r="AO72">
        <v>27.93</v>
      </c>
      <c r="AP72">
        <v>11.529</v>
      </c>
      <c r="AQ72">
        <v>62.244</v>
      </c>
      <c r="AR72">
        <v>52.991999999999997</v>
      </c>
      <c r="AS72">
        <v>26.904</v>
      </c>
      <c r="AT72">
        <v>10.382400000000001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68.600000000000009</v>
      </c>
      <c r="BA72">
        <f t="shared" si="4"/>
        <v>2177.5774999999999</v>
      </c>
      <c r="BB72">
        <v>69</v>
      </c>
      <c r="BD72">
        <v>21.82</v>
      </c>
      <c r="BE72">
        <v>3.58</v>
      </c>
      <c r="BF72">
        <v>0.79</v>
      </c>
      <c r="BG72">
        <v>1.98</v>
      </c>
      <c r="BH72">
        <v>5.26</v>
      </c>
      <c r="BI72">
        <v>4.78</v>
      </c>
      <c r="BJ72">
        <v>2.81</v>
      </c>
      <c r="BK72">
        <v>2.56</v>
      </c>
      <c r="BL72">
        <v>0.86</v>
      </c>
      <c r="BM72">
        <v>0</v>
      </c>
      <c r="BN72">
        <v>0.5</v>
      </c>
      <c r="BO72">
        <v>14.1</v>
      </c>
      <c r="BP72">
        <v>3.73</v>
      </c>
      <c r="BQ72">
        <v>4.41</v>
      </c>
      <c r="BR72">
        <v>1.02</v>
      </c>
      <c r="BS72">
        <v>0.4</v>
      </c>
      <c r="BT72">
        <v>0</v>
      </c>
      <c r="BU72">
        <v>0</v>
      </c>
      <c r="BV72">
        <v>0</v>
      </c>
      <c r="BW72">
        <f t="shared" si="5"/>
        <v>68.600000000000009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114.9528</v>
      </c>
      <c r="L73">
        <v>496.5</v>
      </c>
      <c r="M73">
        <v>46</v>
      </c>
      <c r="N73">
        <v>118.125</v>
      </c>
      <c r="O73">
        <v>123.66562500000001</v>
      </c>
      <c r="P73">
        <v>132.75</v>
      </c>
      <c r="Q73">
        <v>12.236700000000001</v>
      </c>
      <c r="R73">
        <v>23.772400000000001</v>
      </c>
      <c r="S73">
        <v>14.7996</v>
      </c>
      <c r="T73">
        <v>0</v>
      </c>
      <c r="U73">
        <v>275.625</v>
      </c>
      <c r="V73">
        <v>11.625400000000001</v>
      </c>
      <c r="W73">
        <v>23.199539999999999</v>
      </c>
      <c r="X73">
        <v>96.476299999999995</v>
      </c>
      <c r="Y73">
        <v>0</v>
      </c>
      <c r="Z73">
        <v>13.1076</v>
      </c>
      <c r="AA73">
        <v>42.14808</v>
      </c>
      <c r="AB73">
        <v>13.0634</v>
      </c>
      <c r="AC73">
        <v>19.35568</v>
      </c>
      <c r="AD73">
        <v>36.591700000000003</v>
      </c>
      <c r="AE73">
        <v>49.436556000000003</v>
      </c>
      <c r="AF73">
        <v>18.734000000000002</v>
      </c>
      <c r="AG73">
        <v>37.380000000000003</v>
      </c>
      <c r="AH73">
        <v>140.34540000000001</v>
      </c>
      <c r="AI73">
        <v>0</v>
      </c>
      <c r="AJ73">
        <v>0</v>
      </c>
      <c r="AK73">
        <v>0</v>
      </c>
      <c r="AL73">
        <v>72.043999999999997</v>
      </c>
      <c r="AM73">
        <v>5.1986999999999997</v>
      </c>
      <c r="AN73">
        <v>0.82259000000000004</v>
      </c>
      <c r="AO73">
        <v>27.93</v>
      </c>
      <c r="AP73">
        <v>11.529</v>
      </c>
      <c r="AQ73">
        <v>62.244</v>
      </c>
      <c r="AR73">
        <v>28.704000000000001</v>
      </c>
      <c r="AS73">
        <v>26.904</v>
      </c>
      <c r="AT73">
        <v>10.382400000000001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68.580000000000013</v>
      </c>
      <c r="BA73">
        <f t="shared" si="4"/>
        <v>2174.2294710000001</v>
      </c>
      <c r="BB73">
        <v>70</v>
      </c>
      <c r="BD73">
        <v>21.82</v>
      </c>
      <c r="BE73">
        <v>3.58</v>
      </c>
      <c r="BF73">
        <v>0.79</v>
      </c>
      <c r="BG73">
        <v>1.98</v>
      </c>
      <c r="BH73">
        <v>5.26</v>
      </c>
      <c r="BI73">
        <v>4.78</v>
      </c>
      <c r="BJ73">
        <v>2.81</v>
      </c>
      <c r="BK73">
        <v>2.56</v>
      </c>
      <c r="BL73">
        <v>0.84</v>
      </c>
      <c r="BM73">
        <v>0</v>
      </c>
      <c r="BN73">
        <v>0.5</v>
      </c>
      <c r="BO73">
        <v>14.1</v>
      </c>
      <c r="BP73">
        <v>3.73</v>
      </c>
      <c r="BQ73">
        <v>4.41</v>
      </c>
      <c r="BR73">
        <v>1.02</v>
      </c>
      <c r="BS73">
        <v>0.4</v>
      </c>
      <c r="BT73">
        <v>0</v>
      </c>
      <c r="BU73">
        <v>0</v>
      </c>
      <c r="BV73">
        <v>0</v>
      </c>
      <c r="BW73">
        <f t="shared" si="5"/>
        <v>68.580000000000013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114.9528</v>
      </c>
      <c r="L74">
        <v>496.5</v>
      </c>
      <c r="M74">
        <v>46</v>
      </c>
      <c r="N74">
        <v>118.125</v>
      </c>
      <c r="O74">
        <v>123.66562500000001</v>
      </c>
      <c r="P74">
        <v>132.75</v>
      </c>
      <c r="Q74">
        <v>12.236700000000001</v>
      </c>
      <c r="R74">
        <v>23.772400000000001</v>
      </c>
      <c r="S74">
        <v>14.7996</v>
      </c>
      <c r="T74">
        <v>0</v>
      </c>
      <c r="U74">
        <v>275.625</v>
      </c>
      <c r="V74">
        <v>11.625400000000001</v>
      </c>
      <c r="W74">
        <v>23.199539999999999</v>
      </c>
      <c r="X74">
        <v>96.476299999999995</v>
      </c>
      <c r="Y74">
        <v>0</v>
      </c>
      <c r="Z74">
        <v>6.6</v>
      </c>
      <c r="AA74">
        <v>42.14808</v>
      </c>
      <c r="AB74">
        <v>26.34008</v>
      </c>
      <c r="AC74">
        <v>19.35568</v>
      </c>
      <c r="AD74">
        <v>36.591700000000003</v>
      </c>
      <c r="AE74">
        <v>49.436556000000003</v>
      </c>
      <c r="AF74">
        <v>18.734000000000002</v>
      </c>
      <c r="AG74">
        <v>37.380000000000003</v>
      </c>
      <c r="AH74">
        <v>140.34540000000001</v>
      </c>
      <c r="AI74">
        <v>0</v>
      </c>
      <c r="AJ74">
        <v>0</v>
      </c>
      <c r="AK74">
        <v>0</v>
      </c>
      <c r="AL74">
        <v>72.043999999999997</v>
      </c>
      <c r="AM74">
        <v>10.5307</v>
      </c>
      <c r="AN74">
        <v>0.82259000000000004</v>
      </c>
      <c r="AO74">
        <v>27.93</v>
      </c>
      <c r="AP74">
        <v>11.529</v>
      </c>
      <c r="AQ74">
        <v>62.244</v>
      </c>
      <c r="AR74">
        <v>28.704000000000001</v>
      </c>
      <c r="AS74">
        <v>26.904</v>
      </c>
      <c r="AT74">
        <v>10.382400000000001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68.580000000000013</v>
      </c>
      <c r="BA74">
        <f t="shared" si="4"/>
        <v>2186.330551</v>
      </c>
      <c r="BB74">
        <v>71</v>
      </c>
      <c r="BD74">
        <v>21.82</v>
      </c>
      <c r="BE74">
        <v>3.58</v>
      </c>
      <c r="BF74">
        <v>0.79</v>
      </c>
      <c r="BG74">
        <v>1.98</v>
      </c>
      <c r="BH74">
        <v>5.26</v>
      </c>
      <c r="BI74">
        <v>4.78</v>
      </c>
      <c r="BJ74">
        <v>2.81</v>
      </c>
      <c r="BK74">
        <v>2.56</v>
      </c>
      <c r="BL74">
        <v>0.84</v>
      </c>
      <c r="BM74">
        <v>0</v>
      </c>
      <c r="BN74">
        <v>0.5</v>
      </c>
      <c r="BO74">
        <v>14.1</v>
      </c>
      <c r="BP74">
        <v>3.73</v>
      </c>
      <c r="BQ74">
        <v>4.41</v>
      </c>
      <c r="BR74">
        <v>1.02</v>
      </c>
      <c r="BS74">
        <v>0.4</v>
      </c>
      <c r="BT74">
        <v>0</v>
      </c>
      <c r="BU74">
        <v>0</v>
      </c>
      <c r="BV74">
        <v>0</v>
      </c>
      <c r="BW74">
        <f t="shared" si="5"/>
        <v>68.580000000000013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111.40110300000001</v>
      </c>
      <c r="L75">
        <v>496.5</v>
      </c>
      <c r="M75">
        <v>46</v>
      </c>
      <c r="N75">
        <v>118.125</v>
      </c>
      <c r="O75">
        <v>123.66562500000001</v>
      </c>
      <c r="P75">
        <v>132.75</v>
      </c>
      <c r="Q75">
        <v>12.236700000000001</v>
      </c>
      <c r="R75">
        <v>23.772400000000001</v>
      </c>
      <c r="S75">
        <v>14.7996</v>
      </c>
      <c r="T75">
        <v>0</v>
      </c>
      <c r="U75">
        <v>275.625</v>
      </c>
      <c r="V75">
        <v>20.277011999999999</v>
      </c>
      <c r="W75">
        <v>23.0106</v>
      </c>
      <c r="X75">
        <v>126.58427399999999</v>
      </c>
      <c r="Y75">
        <v>0</v>
      </c>
      <c r="Z75">
        <v>6.6</v>
      </c>
      <c r="AA75">
        <v>42.14808</v>
      </c>
      <c r="AB75">
        <v>26.34008</v>
      </c>
      <c r="AC75">
        <v>19.35568</v>
      </c>
      <c r="AD75">
        <v>36.591700000000003</v>
      </c>
      <c r="AE75">
        <v>49.436556000000003</v>
      </c>
      <c r="AF75">
        <v>28.594000000000001</v>
      </c>
      <c r="AG75">
        <v>37.380000000000003</v>
      </c>
      <c r="AH75">
        <v>140.34540000000001</v>
      </c>
      <c r="AI75">
        <v>0</v>
      </c>
      <c r="AJ75">
        <v>0</v>
      </c>
      <c r="AK75">
        <v>0</v>
      </c>
      <c r="AL75">
        <v>72.043999999999997</v>
      </c>
      <c r="AM75">
        <v>14.3964</v>
      </c>
      <c r="AN75">
        <v>0.82259000000000004</v>
      </c>
      <c r="AO75">
        <v>27.635999999999999</v>
      </c>
      <c r="AP75">
        <v>11.529</v>
      </c>
      <c r="AQ75">
        <v>62.244</v>
      </c>
      <c r="AR75">
        <v>28.704000000000001</v>
      </c>
      <c r="AS75">
        <v>22.868400000000001</v>
      </c>
      <c r="AT75">
        <v>10.382400000000001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68.260000000000005</v>
      </c>
      <c r="BA75">
        <f t="shared" si="4"/>
        <v>2230.4256000000005</v>
      </c>
      <c r="BB75">
        <v>72</v>
      </c>
      <c r="BD75">
        <v>21.82</v>
      </c>
      <c r="BE75">
        <v>3.58</v>
      </c>
      <c r="BF75">
        <v>0.79</v>
      </c>
      <c r="BG75">
        <v>1.92</v>
      </c>
      <c r="BH75">
        <v>5.26</v>
      </c>
      <c r="BI75">
        <v>4.6900000000000004</v>
      </c>
      <c r="BJ75">
        <v>2.81</v>
      </c>
      <c r="BK75">
        <v>2.56</v>
      </c>
      <c r="BL75">
        <v>0.81</v>
      </c>
      <c r="BM75">
        <v>0</v>
      </c>
      <c r="BN75">
        <v>0.49</v>
      </c>
      <c r="BO75">
        <v>14.1</v>
      </c>
      <c r="BP75">
        <v>3.73</v>
      </c>
      <c r="BQ75">
        <v>4.28</v>
      </c>
      <c r="BR75">
        <v>1.02</v>
      </c>
      <c r="BS75">
        <v>0.4</v>
      </c>
      <c r="BT75">
        <v>0</v>
      </c>
      <c r="BU75">
        <v>0</v>
      </c>
      <c r="BV75">
        <v>0</v>
      </c>
      <c r="BW75">
        <f t="shared" si="5"/>
        <v>68.260000000000005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111.152467</v>
      </c>
      <c r="L76">
        <v>496.5</v>
      </c>
      <c r="M76">
        <v>46</v>
      </c>
      <c r="N76">
        <v>118.125</v>
      </c>
      <c r="O76">
        <v>123.66562500000001</v>
      </c>
      <c r="P76">
        <v>132.75</v>
      </c>
      <c r="Q76">
        <v>12.236700000000001</v>
      </c>
      <c r="R76">
        <v>23.772400000000001</v>
      </c>
      <c r="S76">
        <v>14.7996</v>
      </c>
      <c r="T76">
        <v>0</v>
      </c>
      <c r="U76">
        <v>275.625</v>
      </c>
      <c r="V76">
        <v>20.731850000000001</v>
      </c>
      <c r="W76">
        <v>23.0106</v>
      </c>
      <c r="X76">
        <v>136.37</v>
      </c>
      <c r="Y76">
        <v>0</v>
      </c>
      <c r="Z76">
        <v>6.6</v>
      </c>
      <c r="AA76">
        <v>42.14808</v>
      </c>
      <c r="AB76">
        <v>26.34008</v>
      </c>
      <c r="AC76">
        <v>19.35568</v>
      </c>
      <c r="AD76">
        <v>36.591700000000003</v>
      </c>
      <c r="AE76">
        <v>49.436556000000003</v>
      </c>
      <c r="AF76">
        <v>28.594000000000001</v>
      </c>
      <c r="AG76">
        <v>37.380000000000003</v>
      </c>
      <c r="AH76">
        <v>140.34540000000001</v>
      </c>
      <c r="AI76">
        <v>0</v>
      </c>
      <c r="AJ76">
        <v>0</v>
      </c>
      <c r="AK76">
        <v>0</v>
      </c>
      <c r="AL76">
        <v>72.043999999999997</v>
      </c>
      <c r="AM76">
        <v>14.663</v>
      </c>
      <c r="AN76">
        <v>0.82259000000000004</v>
      </c>
      <c r="AO76">
        <v>27.635999999999999</v>
      </c>
      <c r="AP76">
        <v>10.247999999999999</v>
      </c>
      <c r="AQ76">
        <v>62.244</v>
      </c>
      <c r="AR76">
        <v>28.704000000000001</v>
      </c>
      <c r="AS76">
        <v>22.868400000000001</v>
      </c>
      <c r="AT76">
        <v>10.382400000000001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68.260000000000005</v>
      </c>
      <c r="BA76">
        <f t="shared" si="4"/>
        <v>2239.4031280000004</v>
      </c>
      <c r="BB76">
        <v>73</v>
      </c>
      <c r="BD76">
        <v>21.82</v>
      </c>
      <c r="BE76">
        <v>3.58</v>
      </c>
      <c r="BF76">
        <v>0.79</v>
      </c>
      <c r="BG76">
        <v>1.92</v>
      </c>
      <c r="BH76">
        <v>5.26</v>
      </c>
      <c r="BI76">
        <v>4.6900000000000004</v>
      </c>
      <c r="BJ76">
        <v>2.81</v>
      </c>
      <c r="BK76">
        <v>2.56</v>
      </c>
      <c r="BL76">
        <v>0.81</v>
      </c>
      <c r="BM76">
        <v>0</v>
      </c>
      <c r="BN76">
        <v>0.49</v>
      </c>
      <c r="BO76">
        <v>14.1</v>
      </c>
      <c r="BP76">
        <v>3.73</v>
      </c>
      <c r="BQ76">
        <v>4.28</v>
      </c>
      <c r="BR76">
        <v>1.02</v>
      </c>
      <c r="BS76">
        <v>0.4</v>
      </c>
      <c r="BT76">
        <v>0</v>
      </c>
      <c r="BU76">
        <v>0</v>
      </c>
      <c r="BV76">
        <v>0</v>
      </c>
      <c r="BW76">
        <f t="shared" si="5"/>
        <v>68.260000000000005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110.41202800000001</v>
      </c>
      <c r="L77">
        <v>496.5</v>
      </c>
      <c r="M77">
        <v>46</v>
      </c>
      <c r="N77">
        <v>118.125</v>
      </c>
      <c r="O77">
        <v>123.66562500000001</v>
      </c>
      <c r="P77">
        <v>132.75</v>
      </c>
      <c r="Q77">
        <v>12.236700000000001</v>
      </c>
      <c r="R77">
        <v>23.772400000000001</v>
      </c>
      <c r="S77">
        <v>14.7996</v>
      </c>
      <c r="T77">
        <v>0</v>
      </c>
      <c r="U77">
        <v>275.625</v>
      </c>
      <c r="V77">
        <v>18.231833999999999</v>
      </c>
      <c r="W77">
        <v>23.0106</v>
      </c>
      <c r="X77">
        <v>136.37</v>
      </c>
      <c r="Y77">
        <v>0</v>
      </c>
      <c r="Z77">
        <v>6.6</v>
      </c>
      <c r="AA77">
        <v>42.14808</v>
      </c>
      <c r="AB77">
        <v>26.34008</v>
      </c>
      <c r="AC77">
        <v>29.033519999999999</v>
      </c>
      <c r="AD77">
        <v>36.591700000000003</v>
      </c>
      <c r="AE77">
        <v>49.436556000000003</v>
      </c>
      <c r="AF77">
        <v>28.594000000000001</v>
      </c>
      <c r="AG77">
        <v>37.380000000000003</v>
      </c>
      <c r="AH77">
        <v>140.34540000000001</v>
      </c>
      <c r="AI77">
        <v>3.1825000000000001</v>
      </c>
      <c r="AJ77">
        <v>0</v>
      </c>
      <c r="AK77">
        <v>0</v>
      </c>
      <c r="AL77">
        <v>72.043999999999997</v>
      </c>
      <c r="AM77">
        <v>15.836040000000001</v>
      </c>
      <c r="AN77">
        <v>0.82259000000000004</v>
      </c>
      <c r="AO77">
        <v>27.635999999999999</v>
      </c>
      <c r="AP77">
        <v>9.4794</v>
      </c>
      <c r="AQ77">
        <v>62.244</v>
      </c>
      <c r="AR77">
        <v>28.704000000000001</v>
      </c>
      <c r="AS77">
        <v>22.868400000000001</v>
      </c>
      <c r="AT77">
        <v>10.382400000000001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68.260000000000005</v>
      </c>
      <c r="BA77">
        <f t="shared" si="4"/>
        <v>2249.4274530000002</v>
      </c>
      <c r="BB77">
        <v>74</v>
      </c>
      <c r="BD77">
        <v>21.82</v>
      </c>
      <c r="BE77">
        <v>3.58</v>
      </c>
      <c r="BF77">
        <v>0.79</v>
      </c>
      <c r="BG77">
        <v>1.92</v>
      </c>
      <c r="BH77">
        <v>5.26</v>
      </c>
      <c r="BI77">
        <v>4.6900000000000004</v>
      </c>
      <c r="BJ77">
        <v>2.81</v>
      </c>
      <c r="BK77">
        <v>2.56</v>
      </c>
      <c r="BL77">
        <v>0.81</v>
      </c>
      <c r="BM77">
        <v>0</v>
      </c>
      <c r="BN77">
        <v>0.49</v>
      </c>
      <c r="BO77">
        <v>14.1</v>
      </c>
      <c r="BP77">
        <v>3.73</v>
      </c>
      <c r="BQ77">
        <v>4.28</v>
      </c>
      <c r="BR77">
        <v>1.02</v>
      </c>
      <c r="BS77">
        <v>0.4</v>
      </c>
      <c r="BT77">
        <v>0</v>
      </c>
      <c r="BU77">
        <v>0</v>
      </c>
      <c r="BV77">
        <v>0</v>
      </c>
      <c r="BW77">
        <f t="shared" si="5"/>
        <v>68.260000000000005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99.202799999999996</v>
      </c>
      <c r="L78">
        <v>496.5</v>
      </c>
      <c r="M78">
        <v>46</v>
      </c>
      <c r="N78">
        <v>118.125</v>
      </c>
      <c r="O78">
        <v>123.66562500000001</v>
      </c>
      <c r="P78">
        <v>132.75</v>
      </c>
      <c r="Q78">
        <v>12.236700000000001</v>
      </c>
      <c r="R78">
        <v>23.772400000000001</v>
      </c>
      <c r="S78">
        <v>14.7996</v>
      </c>
      <c r="T78">
        <v>0</v>
      </c>
      <c r="U78">
        <v>275.625</v>
      </c>
      <c r="V78">
        <v>18.231833999999999</v>
      </c>
      <c r="W78">
        <v>23.0106</v>
      </c>
      <c r="X78">
        <v>136.37</v>
      </c>
      <c r="Y78">
        <v>0</v>
      </c>
      <c r="Z78">
        <v>6.6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28.594000000000001</v>
      </c>
      <c r="AG78">
        <v>37.380000000000003</v>
      </c>
      <c r="AH78">
        <v>140.34540000000001</v>
      </c>
      <c r="AI78">
        <v>7.6379999999999999</v>
      </c>
      <c r="AJ78">
        <v>0</v>
      </c>
      <c r="AK78">
        <v>0</v>
      </c>
      <c r="AL78">
        <v>72.043999999999997</v>
      </c>
      <c r="AM78">
        <v>15.836040000000001</v>
      </c>
      <c r="AN78">
        <v>0.82259000000000004</v>
      </c>
      <c r="AO78">
        <v>27.635999999999999</v>
      </c>
      <c r="AP78">
        <v>9.4794</v>
      </c>
      <c r="AQ78">
        <v>62.244</v>
      </c>
      <c r="AR78">
        <v>33.119999999999997</v>
      </c>
      <c r="AS78">
        <v>22.868400000000001</v>
      </c>
      <c r="AT78">
        <v>10.382400000000001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68.260000000000005</v>
      </c>
      <c r="BA78">
        <f t="shared" si="4"/>
        <v>2260.2890530000004</v>
      </c>
      <c r="BB78">
        <v>75</v>
      </c>
      <c r="BD78">
        <v>21.82</v>
      </c>
      <c r="BE78">
        <v>3.58</v>
      </c>
      <c r="BF78">
        <v>0.79</v>
      </c>
      <c r="BG78">
        <v>1.92</v>
      </c>
      <c r="BH78">
        <v>5.26</v>
      </c>
      <c r="BI78">
        <v>4.6900000000000004</v>
      </c>
      <c r="BJ78">
        <v>2.81</v>
      </c>
      <c r="BK78">
        <v>2.56</v>
      </c>
      <c r="BL78">
        <v>0.81</v>
      </c>
      <c r="BM78">
        <v>0</v>
      </c>
      <c r="BN78">
        <v>0.49</v>
      </c>
      <c r="BO78">
        <v>14.1</v>
      </c>
      <c r="BP78">
        <v>3.73</v>
      </c>
      <c r="BQ78">
        <v>4.28</v>
      </c>
      <c r="BR78">
        <v>1.02</v>
      </c>
      <c r="BS78">
        <v>0.4</v>
      </c>
      <c r="BT78">
        <v>0</v>
      </c>
      <c r="BU78">
        <v>0</v>
      </c>
      <c r="BV78">
        <v>0</v>
      </c>
      <c r="BW78">
        <f t="shared" si="5"/>
        <v>68.260000000000005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99.202799999999996</v>
      </c>
      <c r="L79">
        <v>557.428</v>
      </c>
      <c r="M79">
        <v>46</v>
      </c>
      <c r="N79">
        <v>118.125</v>
      </c>
      <c r="O79">
        <v>123.66562500000001</v>
      </c>
      <c r="P79">
        <v>132.75</v>
      </c>
      <c r="Q79">
        <v>21.82</v>
      </c>
      <c r="R79">
        <v>42.390099999999997</v>
      </c>
      <c r="S79">
        <v>26.3901</v>
      </c>
      <c r="T79">
        <v>0</v>
      </c>
      <c r="U79">
        <v>275.625</v>
      </c>
      <c r="V79">
        <v>14.253199</v>
      </c>
      <c r="W79">
        <v>23.0106</v>
      </c>
      <c r="X79">
        <v>136.37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52.089799999999997</v>
      </c>
      <c r="AF79">
        <v>30.171600000000002</v>
      </c>
      <c r="AG79">
        <v>37.380000000000003</v>
      </c>
      <c r="AH79">
        <v>140.34540000000001</v>
      </c>
      <c r="AI79">
        <v>15.276</v>
      </c>
      <c r="AJ79">
        <v>0</v>
      </c>
      <c r="AK79">
        <v>0</v>
      </c>
      <c r="AL79">
        <v>83.664000000000001</v>
      </c>
      <c r="AM79">
        <v>15.836040000000001</v>
      </c>
      <c r="AN79">
        <v>0.80345999999999995</v>
      </c>
      <c r="AO79">
        <v>27.635999999999999</v>
      </c>
      <c r="AP79">
        <v>9.4794</v>
      </c>
      <c r="AQ79">
        <v>62.244</v>
      </c>
      <c r="AR79">
        <v>33.119999999999997</v>
      </c>
      <c r="AS79">
        <v>21.523199999999999</v>
      </c>
      <c r="AT79">
        <v>8.7344000000000008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68.260000000000005</v>
      </c>
      <c r="BA79">
        <f t="shared" si="4"/>
        <v>2390.5678320000002</v>
      </c>
      <c r="BB79">
        <v>76</v>
      </c>
      <c r="BD79">
        <v>21.82</v>
      </c>
      <c r="BE79">
        <v>3.58</v>
      </c>
      <c r="BF79">
        <v>0.79</v>
      </c>
      <c r="BG79">
        <v>1.92</v>
      </c>
      <c r="BH79">
        <v>5.26</v>
      </c>
      <c r="BI79">
        <v>4.6900000000000004</v>
      </c>
      <c r="BJ79">
        <v>2.81</v>
      </c>
      <c r="BK79">
        <v>2.56</v>
      </c>
      <c r="BL79">
        <v>0.81</v>
      </c>
      <c r="BM79">
        <v>0</v>
      </c>
      <c r="BN79">
        <v>0.49</v>
      </c>
      <c r="BO79">
        <v>14.1</v>
      </c>
      <c r="BP79">
        <v>3.73</v>
      </c>
      <c r="BQ79">
        <v>4.28</v>
      </c>
      <c r="BR79">
        <v>1.02</v>
      </c>
      <c r="BS79">
        <v>0.4</v>
      </c>
      <c r="BT79">
        <v>0</v>
      </c>
      <c r="BU79">
        <v>0</v>
      </c>
      <c r="BV79">
        <v>0</v>
      </c>
      <c r="BW79">
        <f t="shared" si="5"/>
        <v>68.260000000000005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99.202799999999996</v>
      </c>
      <c r="L80">
        <v>557.428</v>
      </c>
      <c r="M80">
        <v>46</v>
      </c>
      <c r="N80">
        <v>118.125</v>
      </c>
      <c r="O80">
        <v>123.66562500000001</v>
      </c>
      <c r="P80">
        <v>132.75</v>
      </c>
      <c r="Q80">
        <v>21.82</v>
      </c>
      <c r="R80">
        <v>42.390099999999997</v>
      </c>
      <c r="S80">
        <v>26.3901</v>
      </c>
      <c r="T80">
        <v>0</v>
      </c>
      <c r="U80">
        <v>275.625</v>
      </c>
      <c r="V80">
        <v>14.253199</v>
      </c>
      <c r="W80">
        <v>23.0106</v>
      </c>
      <c r="X80">
        <v>136.37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52.089799999999997</v>
      </c>
      <c r="AF80">
        <v>30.171600000000002</v>
      </c>
      <c r="AG80">
        <v>37.380000000000003</v>
      </c>
      <c r="AH80">
        <v>140.34540000000001</v>
      </c>
      <c r="AI80">
        <v>48.883200000000002</v>
      </c>
      <c r="AJ80">
        <v>0</v>
      </c>
      <c r="AK80">
        <v>0</v>
      </c>
      <c r="AL80">
        <v>83.664000000000001</v>
      </c>
      <c r="AM80">
        <v>15.836040000000001</v>
      </c>
      <c r="AN80">
        <v>0.80345999999999995</v>
      </c>
      <c r="AO80">
        <v>27.635999999999999</v>
      </c>
      <c r="AP80">
        <v>9.4794</v>
      </c>
      <c r="AQ80">
        <v>62.244</v>
      </c>
      <c r="AR80">
        <v>33.119999999999997</v>
      </c>
      <c r="AS80">
        <v>21.523199999999999</v>
      </c>
      <c r="AT80">
        <v>8.7344000000000008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68.260000000000005</v>
      </c>
      <c r="BA80">
        <f t="shared" si="4"/>
        <v>2424.1750320000006</v>
      </c>
      <c r="BB80">
        <v>77</v>
      </c>
      <c r="BD80">
        <v>21.82</v>
      </c>
      <c r="BE80">
        <v>3.58</v>
      </c>
      <c r="BF80">
        <v>0.79</v>
      </c>
      <c r="BG80">
        <v>1.92</v>
      </c>
      <c r="BH80">
        <v>5.26</v>
      </c>
      <c r="BI80">
        <v>4.6900000000000004</v>
      </c>
      <c r="BJ80">
        <v>2.81</v>
      </c>
      <c r="BK80">
        <v>2.56</v>
      </c>
      <c r="BL80">
        <v>0.81</v>
      </c>
      <c r="BM80">
        <v>0</v>
      </c>
      <c r="BN80">
        <v>0.49</v>
      </c>
      <c r="BO80">
        <v>14.1</v>
      </c>
      <c r="BP80">
        <v>3.73</v>
      </c>
      <c r="BQ80">
        <v>4.28</v>
      </c>
      <c r="BR80">
        <v>1.02</v>
      </c>
      <c r="BS80">
        <v>0.4</v>
      </c>
      <c r="BT80">
        <v>0</v>
      </c>
      <c r="BU80">
        <v>0</v>
      </c>
      <c r="BV80">
        <v>0</v>
      </c>
      <c r="BW80">
        <f t="shared" si="5"/>
        <v>68.260000000000005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99.202799999999996</v>
      </c>
      <c r="L81">
        <v>557.428</v>
      </c>
      <c r="M81">
        <v>46</v>
      </c>
      <c r="N81">
        <v>118.125</v>
      </c>
      <c r="O81">
        <v>123.66562500000001</v>
      </c>
      <c r="P81">
        <v>132.75</v>
      </c>
      <c r="Q81">
        <v>21.82</v>
      </c>
      <c r="R81">
        <v>42.390099999999997</v>
      </c>
      <c r="S81">
        <v>26.3901</v>
      </c>
      <c r="T81">
        <v>0</v>
      </c>
      <c r="U81">
        <v>275.625</v>
      </c>
      <c r="V81">
        <v>14.253199</v>
      </c>
      <c r="W81">
        <v>23.0106</v>
      </c>
      <c r="X81">
        <v>136.37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52.089799999999997</v>
      </c>
      <c r="AF81">
        <v>30.171600000000002</v>
      </c>
      <c r="AG81">
        <v>37.380000000000003</v>
      </c>
      <c r="AH81">
        <v>140.34540000000001</v>
      </c>
      <c r="AI81">
        <v>48.883200000000002</v>
      </c>
      <c r="AJ81">
        <v>0</v>
      </c>
      <c r="AK81">
        <v>0</v>
      </c>
      <c r="AL81">
        <v>83.664000000000001</v>
      </c>
      <c r="AM81">
        <v>15.836040000000001</v>
      </c>
      <c r="AN81">
        <v>0.80345999999999995</v>
      </c>
      <c r="AO81">
        <v>27.93</v>
      </c>
      <c r="AP81">
        <v>9.4794</v>
      </c>
      <c r="AQ81">
        <v>62.244</v>
      </c>
      <c r="AR81">
        <v>33.119999999999997</v>
      </c>
      <c r="AS81">
        <v>21.523199999999999</v>
      </c>
      <c r="AT81">
        <v>8.7344000000000008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68.260000000000005</v>
      </c>
      <c r="BA81">
        <f t="shared" si="4"/>
        <v>2424.4690320000004</v>
      </c>
      <c r="BB81">
        <v>78</v>
      </c>
      <c r="BD81">
        <v>21.82</v>
      </c>
      <c r="BE81">
        <v>3.58</v>
      </c>
      <c r="BF81">
        <v>0.79</v>
      </c>
      <c r="BG81">
        <v>1.92</v>
      </c>
      <c r="BH81">
        <v>5.26</v>
      </c>
      <c r="BI81">
        <v>4.6900000000000004</v>
      </c>
      <c r="BJ81">
        <v>2.81</v>
      </c>
      <c r="BK81">
        <v>2.56</v>
      </c>
      <c r="BL81">
        <v>0.81</v>
      </c>
      <c r="BM81">
        <v>0</v>
      </c>
      <c r="BN81">
        <v>0.49</v>
      </c>
      <c r="BO81">
        <v>14.1</v>
      </c>
      <c r="BP81">
        <v>3.73</v>
      </c>
      <c r="BQ81">
        <v>4.28</v>
      </c>
      <c r="BR81">
        <v>1.02</v>
      </c>
      <c r="BS81">
        <v>0.4</v>
      </c>
      <c r="BT81">
        <v>0</v>
      </c>
      <c r="BU81">
        <v>0</v>
      </c>
      <c r="BV81">
        <v>0</v>
      </c>
      <c r="BW81">
        <f t="shared" si="5"/>
        <v>68.260000000000005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99.202799999999996</v>
      </c>
      <c r="L82">
        <v>557.428</v>
      </c>
      <c r="M82">
        <v>46</v>
      </c>
      <c r="N82">
        <v>118.125</v>
      </c>
      <c r="O82">
        <v>123.66562500000001</v>
      </c>
      <c r="P82">
        <v>132.75</v>
      </c>
      <c r="Q82">
        <v>21.82</v>
      </c>
      <c r="R82">
        <v>42.390099999999997</v>
      </c>
      <c r="S82">
        <v>26.3901</v>
      </c>
      <c r="T82">
        <v>0</v>
      </c>
      <c r="U82">
        <v>275.625</v>
      </c>
      <c r="V82">
        <v>14.253199</v>
      </c>
      <c r="W82">
        <v>23.0106</v>
      </c>
      <c r="X82">
        <v>136.37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52.089799999999997</v>
      </c>
      <c r="AF82">
        <v>30.171600000000002</v>
      </c>
      <c r="AG82">
        <v>37.380000000000003</v>
      </c>
      <c r="AH82">
        <v>140.34540000000001</v>
      </c>
      <c r="AI82">
        <v>48.883200000000002</v>
      </c>
      <c r="AJ82">
        <v>0</v>
      </c>
      <c r="AK82">
        <v>0</v>
      </c>
      <c r="AL82">
        <v>83.664000000000001</v>
      </c>
      <c r="AM82">
        <v>15.836040000000001</v>
      </c>
      <c r="AN82">
        <v>0.80345999999999995</v>
      </c>
      <c r="AO82">
        <v>27.93</v>
      </c>
      <c r="AP82">
        <v>9.4794</v>
      </c>
      <c r="AQ82">
        <v>62.244</v>
      </c>
      <c r="AR82">
        <v>33.119999999999997</v>
      </c>
      <c r="AS82">
        <v>21.523199999999999</v>
      </c>
      <c r="AT82">
        <v>8.7344000000000008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68.260000000000005</v>
      </c>
      <c r="BA82">
        <f t="shared" si="4"/>
        <v>2424.4690320000004</v>
      </c>
      <c r="BB82">
        <v>79</v>
      </c>
      <c r="BD82">
        <v>21.82</v>
      </c>
      <c r="BE82">
        <v>3.58</v>
      </c>
      <c r="BF82">
        <v>0.79</v>
      </c>
      <c r="BG82">
        <v>1.92</v>
      </c>
      <c r="BH82">
        <v>5.26</v>
      </c>
      <c r="BI82">
        <v>4.6900000000000004</v>
      </c>
      <c r="BJ82">
        <v>2.81</v>
      </c>
      <c r="BK82">
        <v>2.56</v>
      </c>
      <c r="BL82">
        <v>0.81</v>
      </c>
      <c r="BM82">
        <v>0</v>
      </c>
      <c r="BN82">
        <v>0.49</v>
      </c>
      <c r="BO82">
        <v>14.1</v>
      </c>
      <c r="BP82">
        <v>3.73</v>
      </c>
      <c r="BQ82">
        <v>4.28</v>
      </c>
      <c r="BR82">
        <v>1.02</v>
      </c>
      <c r="BS82">
        <v>0.4</v>
      </c>
      <c r="BT82">
        <v>0</v>
      </c>
      <c r="BU82">
        <v>0</v>
      </c>
      <c r="BV82">
        <v>0</v>
      </c>
      <c r="BW82">
        <f t="shared" si="5"/>
        <v>68.260000000000005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99.202799999999996</v>
      </c>
      <c r="L83">
        <v>557.428</v>
      </c>
      <c r="M83">
        <v>46</v>
      </c>
      <c r="N83">
        <v>118.125</v>
      </c>
      <c r="O83">
        <v>123.66562500000001</v>
      </c>
      <c r="P83">
        <v>132.75</v>
      </c>
      <c r="Q83">
        <v>21.82</v>
      </c>
      <c r="R83">
        <v>42.390099999999997</v>
      </c>
      <c r="S83">
        <v>26.3901</v>
      </c>
      <c r="T83">
        <v>0</v>
      </c>
      <c r="U83">
        <v>275.625</v>
      </c>
      <c r="V83">
        <v>14.843897999999999</v>
      </c>
      <c r="W83">
        <v>23.0106</v>
      </c>
      <c r="X83">
        <v>136.37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52.089799999999997</v>
      </c>
      <c r="AF83">
        <v>30.171600000000002</v>
      </c>
      <c r="AG83">
        <v>37.380000000000003</v>
      </c>
      <c r="AH83">
        <v>140.34540000000001</v>
      </c>
      <c r="AI83">
        <v>48.883200000000002</v>
      </c>
      <c r="AJ83">
        <v>0</v>
      </c>
      <c r="AK83">
        <v>0</v>
      </c>
      <c r="AL83">
        <v>83.664000000000001</v>
      </c>
      <c r="AM83">
        <v>15.836040000000001</v>
      </c>
      <c r="AN83">
        <v>0.80345999999999995</v>
      </c>
      <c r="AO83">
        <v>27.93</v>
      </c>
      <c r="AP83">
        <v>10.247999999999999</v>
      </c>
      <c r="AQ83">
        <v>62.244</v>
      </c>
      <c r="AR83">
        <v>39.744</v>
      </c>
      <c r="AS83">
        <v>24.2136</v>
      </c>
      <c r="AT83">
        <v>8.7344000000000008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68.260000000000005</v>
      </c>
      <c r="BA83">
        <f t="shared" si="4"/>
        <v>2435.1427310000008</v>
      </c>
      <c r="BB83">
        <v>80</v>
      </c>
      <c r="BD83">
        <v>21.82</v>
      </c>
      <c r="BE83">
        <v>3.58</v>
      </c>
      <c r="BF83">
        <v>0.79</v>
      </c>
      <c r="BG83">
        <v>1.92</v>
      </c>
      <c r="BH83">
        <v>5.26</v>
      </c>
      <c r="BI83">
        <v>4.6900000000000004</v>
      </c>
      <c r="BJ83">
        <v>2.81</v>
      </c>
      <c r="BK83">
        <v>2.56</v>
      </c>
      <c r="BL83">
        <v>0.81</v>
      </c>
      <c r="BM83">
        <v>0</v>
      </c>
      <c r="BN83">
        <v>0.49</v>
      </c>
      <c r="BO83">
        <v>14.1</v>
      </c>
      <c r="BP83">
        <v>3.73</v>
      </c>
      <c r="BQ83">
        <v>4.28</v>
      </c>
      <c r="BR83">
        <v>1.02</v>
      </c>
      <c r="BS83">
        <v>0.4</v>
      </c>
      <c r="BT83">
        <v>0</v>
      </c>
      <c r="BU83">
        <v>0</v>
      </c>
      <c r="BV83">
        <v>0</v>
      </c>
      <c r="BW83">
        <f t="shared" si="5"/>
        <v>68.260000000000005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99.202799999999996</v>
      </c>
      <c r="L84">
        <v>557.428</v>
      </c>
      <c r="M84">
        <v>46</v>
      </c>
      <c r="N84">
        <v>118.125</v>
      </c>
      <c r="O84">
        <v>123.66562500000001</v>
      </c>
      <c r="P84">
        <v>132.75</v>
      </c>
      <c r="Q84">
        <v>21.82</v>
      </c>
      <c r="R84">
        <v>42.390099999999997</v>
      </c>
      <c r="S84">
        <v>26.3901</v>
      </c>
      <c r="T84">
        <v>0</v>
      </c>
      <c r="U84">
        <v>275.625</v>
      </c>
      <c r="V84">
        <v>14.843897999999999</v>
      </c>
      <c r="W84">
        <v>23.0106</v>
      </c>
      <c r="X84">
        <v>136.37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52.089799999999997</v>
      </c>
      <c r="AF84">
        <v>30.171600000000002</v>
      </c>
      <c r="AG84">
        <v>37.380000000000003</v>
      </c>
      <c r="AH84">
        <v>140.34540000000001</v>
      </c>
      <c r="AI84">
        <v>48.883200000000002</v>
      </c>
      <c r="AJ84">
        <v>0</v>
      </c>
      <c r="AK84">
        <v>0</v>
      </c>
      <c r="AL84">
        <v>83.664000000000001</v>
      </c>
      <c r="AM84">
        <v>15.836040000000001</v>
      </c>
      <c r="AN84">
        <v>0.80345999999999995</v>
      </c>
      <c r="AO84">
        <v>27.93</v>
      </c>
      <c r="AP84">
        <v>10.247999999999999</v>
      </c>
      <c r="AQ84">
        <v>62.244</v>
      </c>
      <c r="AR84">
        <v>39.744</v>
      </c>
      <c r="AS84">
        <v>24.2136</v>
      </c>
      <c r="AT84">
        <v>8.7344000000000008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68.260000000000005</v>
      </c>
      <c r="BA84">
        <f t="shared" si="4"/>
        <v>2435.1427310000008</v>
      </c>
      <c r="BB84">
        <v>81</v>
      </c>
      <c r="BD84">
        <v>21.82</v>
      </c>
      <c r="BE84">
        <v>3.58</v>
      </c>
      <c r="BF84">
        <v>0.79</v>
      </c>
      <c r="BG84">
        <v>1.92</v>
      </c>
      <c r="BH84">
        <v>5.26</v>
      </c>
      <c r="BI84">
        <v>4.6900000000000004</v>
      </c>
      <c r="BJ84">
        <v>2.81</v>
      </c>
      <c r="BK84">
        <v>2.56</v>
      </c>
      <c r="BL84">
        <v>0.81</v>
      </c>
      <c r="BM84">
        <v>0</v>
      </c>
      <c r="BN84">
        <v>0.49</v>
      </c>
      <c r="BO84">
        <v>14.1</v>
      </c>
      <c r="BP84">
        <v>3.73</v>
      </c>
      <c r="BQ84">
        <v>4.28</v>
      </c>
      <c r="BR84">
        <v>1.02</v>
      </c>
      <c r="BS84">
        <v>0.4</v>
      </c>
      <c r="BT84">
        <v>0</v>
      </c>
      <c r="BU84">
        <v>0</v>
      </c>
      <c r="BV84">
        <v>0</v>
      </c>
      <c r="BW84">
        <f t="shared" si="5"/>
        <v>68.260000000000005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99.202799999999996</v>
      </c>
      <c r="L85">
        <v>557.428</v>
      </c>
      <c r="M85">
        <v>46</v>
      </c>
      <c r="N85">
        <v>118.125</v>
      </c>
      <c r="O85">
        <v>123.66562500000001</v>
      </c>
      <c r="P85">
        <v>132.75</v>
      </c>
      <c r="Q85">
        <v>18.413701</v>
      </c>
      <c r="R85">
        <v>36.872999999999998</v>
      </c>
      <c r="S85">
        <v>22.837</v>
      </c>
      <c r="T85">
        <v>0</v>
      </c>
      <c r="U85">
        <v>275.625</v>
      </c>
      <c r="V85">
        <v>14.843897999999999</v>
      </c>
      <c r="W85">
        <v>23.0106</v>
      </c>
      <c r="X85">
        <v>136.37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52.089799999999997</v>
      </c>
      <c r="AF85">
        <v>30.171600000000002</v>
      </c>
      <c r="AG85">
        <v>37.380000000000003</v>
      </c>
      <c r="AH85">
        <v>140.34540000000001</v>
      </c>
      <c r="AI85">
        <v>48.883200000000002</v>
      </c>
      <c r="AJ85">
        <v>0</v>
      </c>
      <c r="AK85">
        <v>0</v>
      </c>
      <c r="AL85">
        <v>72.043999999999997</v>
      </c>
      <c r="AM85">
        <v>15.836040000000001</v>
      </c>
      <c r="AN85">
        <v>0.80345999999999995</v>
      </c>
      <c r="AO85">
        <v>27.93</v>
      </c>
      <c r="AP85">
        <v>10.247999999999999</v>
      </c>
      <c r="AQ85">
        <v>62.244</v>
      </c>
      <c r="AR85">
        <v>39.744</v>
      </c>
      <c r="AS85">
        <v>24.2136</v>
      </c>
      <c r="AT85">
        <v>8.7344000000000008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68.260000000000005</v>
      </c>
      <c r="BA85">
        <f t="shared" si="4"/>
        <v>2411.0462320000001</v>
      </c>
      <c r="BB85">
        <v>82</v>
      </c>
      <c r="BD85">
        <v>21.82</v>
      </c>
      <c r="BE85">
        <v>3.58</v>
      </c>
      <c r="BF85">
        <v>0.79</v>
      </c>
      <c r="BG85">
        <v>1.92</v>
      </c>
      <c r="BH85">
        <v>5.26</v>
      </c>
      <c r="BI85">
        <v>4.6900000000000004</v>
      </c>
      <c r="BJ85">
        <v>2.81</v>
      </c>
      <c r="BK85">
        <v>2.56</v>
      </c>
      <c r="BL85">
        <v>0.81</v>
      </c>
      <c r="BM85">
        <v>0</v>
      </c>
      <c r="BN85">
        <v>0.49</v>
      </c>
      <c r="BO85">
        <v>14.1</v>
      </c>
      <c r="BP85">
        <v>3.73</v>
      </c>
      <c r="BQ85">
        <v>4.28</v>
      </c>
      <c r="BR85">
        <v>1.02</v>
      </c>
      <c r="BS85">
        <v>0.4</v>
      </c>
      <c r="BT85">
        <v>0</v>
      </c>
      <c r="BU85">
        <v>0</v>
      </c>
      <c r="BV85">
        <v>0</v>
      </c>
      <c r="BW85">
        <f t="shared" si="5"/>
        <v>68.260000000000005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99.202799999999996</v>
      </c>
      <c r="L86">
        <v>557.428</v>
      </c>
      <c r="M86">
        <v>46</v>
      </c>
      <c r="N86">
        <v>118.125</v>
      </c>
      <c r="O86">
        <v>123.66562500000001</v>
      </c>
      <c r="P86">
        <v>132.75</v>
      </c>
      <c r="Q86">
        <v>18.377700000000001</v>
      </c>
      <c r="R86">
        <v>36.872999999999998</v>
      </c>
      <c r="S86">
        <v>22.837</v>
      </c>
      <c r="T86">
        <v>0</v>
      </c>
      <c r="U86">
        <v>275.625</v>
      </c>
      <c r="V86">
        <v>14.843897999999999</v>
      </c>
      <c r="W86">
        <v>23.0106</v>
      </c>
      <c r="X86">
        <v>136.37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52.089799999999997</v>
      </c>
      <c r="AF86">
        <v>30.171600000000002</v>
      </c>
      <c r="AG86">
        <v>37.380000000000003</v>
      </c>
      <c r="AH86">
        <v>140.34540000000001</v>
      </c>
      <c r="AI86">
        <v>15.276</v>
      </c>
      <c r="AJ86">
        <v>0</v>
      </c>
      <c r="AK86">
        <v>0</v>
      </c>
      <c r="AL86">
        <v>72.043999999999997</v>
      </c>
      <c r="AM86">
        <v>15.836040000000001</v>
      </c>
      <c r="AN86">
        <v>0.80345999999999995</v>
      </c>
      <c r="AO86">
        <v>27.93</v>
      </c>
      <c r="AP86">
        <v>10.247999999999999</v>
      </c>
      <c r="AQ86">
        <v>62.244</v>
      </c>
      <c r="AR86">
        <v>39.744</v>
      </c>
      <c r="AS86">
        <v>24.2136</v>
      </c>
      <c r="AT86">
        <v>8.7344000000000008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68.260000000000005</v>
      </c>
      <c r="BA86">
        <f t="shared" si="4"/>
        <v>2377.4030310000003</v>
      </c>
      <c r="BB86">
        <v>83</v>
      </c>
      <c r="BD86">
        <v>21.82</v>
      </c>
      <c r="BE86">
        <v>3.58</v>
      </c>
      <c r="BF86">
        <v>0.79</v>
      </c>
      <c r="BG86">
        <v>1.92</v>
      </c>
      <c r="BH86">
        <v>5.26</v>
      </c>
      <c r="BI86">
        <v>4.6900000000000004</v>
      </c>
      <c r="BJ86">
        <v>2.81</v>
      </c>
      <c r="BK86">
        <v>2.56</v>
      </c>
      <c r="BL86">
        <v>0.81</v>
      </c>
      <c r="BM86">
        <v>0</v>
      </c>
      <c r="BN86">
        <v>0.49</v>
      </c>
      <c r="BO86">
        <v>14.1</v>
      </c>
      <c r="BP86">
        <v>3.73</v>
      </c>
      <c r="BQ86">
        <v>4.28</v>
      </c>
      <c r="BR86">
        <v>1.02</v>
      </c>
      <c r="BS86">
        <v>0.4</v>
      </c>
      <c r="BT86">
        <v>0</v>
      </c>
      <c r="BU86">
        <v>0</v>
      </c>
      <c r="BV86">
        <v>0</v>
      </c>
      <c r="BW86">
        <f t="shared" si="5"/>
        <v>68.260000000000005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99.202799999999996</v>
      </c>
      <c r="L87">
        <v>557.428</v>
      </c>
      <c r="M87">
        <v>46</v>
      </c>
      <c r="N87">
        <v>118.125</v>
      </c>
      <c r="O87">
        <v>123.66562500000001</v>
      </c>
      <c r="P87">
        <v>132.75</v>
      </c>
      <c r="Q87">
        <v>10.100455</v>
      </c>
      <c r="R87">
        <v>20.150102</v>
      </c>
      <c r="S87">
        <v>12.595554999999999</v>
      </c>
      <c r="T87">
        <v>0</v>
      </c>
      <c r="U87">
        <v>275.625</v>
      </c>
      <c r="V87">
        <v>14.843897999999999</v>
      </c>
      <c r="W87">
        <v>23.0106</v>
      </c>
      <c r="X87">
        <v>136.37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28.594000000000001</v>
      </c>
      <c r="AG87">
        <v>37.380000000000003</v>
      </c>
      <c r="AH87">
        <v>140.34540000000001</v>
      </c>
      <c r="AI87">
        <v>14.003</v>
      </c>
      <c r="AJ87">
        <v>0</v>
      </c>
      <c r="AK87">
        <v>0</v>
      </c>
      <c r="AL87">
        <v>72.043999999999997</v>
      </c>
      <c r="AM87">
        <v>13.33</v>
      </c>
      <c r="AN87">
        <v>0.80345999999999995</v>
      </c>
      <c r="AO87">
        <v>27.93</v>
      </c>
      <c r="AP87">
        <v>10.504200000000001</v>
      </c>
      <c r="AQ87">
        <v>62.244</v>
      </c>
      <c r="AR87">
        <v>33.119999999999997</v>
      </c>
      <c r="AS87">
        <v>25.558800000000002</v>
      </c>
      <c r="AT87">
        <v>8.7344000000000008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68.260000000000005</v>
      </c>
      <c r="BA87">
        <f t="shared" si="4"/>
        <v>2312.7675589999994</v>
      </c>
      <c r="BB87">
        <v>84</v>
      </c>
      <c r="BD87">
        <v>21.82</v>
      </c>
      <c r="BE87">
        <v>3.58</v>
      </c>
      <c r="BF87">
        <v>0.79</v>
      </c>
      <c r="BG87">
        <v>1.92</v>
      </c>
      <c r="BH87">
        <v>5.26</v>
      </c>
      <c r="BI87">
        <v>4.6900000000000004</v>
      </c>
      <c r="BJ87">
        <v>2.81</v>
      </c>
      <c r="BK87">
        <v>2.56</v>
      </c>
      <c r="BL87">
        <v>0.81</v>
      </c>
      <c r="BM87">
        <v>0</v>
      </c>
      <c r="BN87">
        <v>0.49</v>
      </c>
      <c r="BO87">
        <v>14.1</v>
      </c>
      <c r="BP87">
        <v>3.73</v>
      </c>
      <c r="BQ87">
        <v>4.28</v>
      </c>
      <c r="BR87">
        <v>1.02</v>
      </c>
      <c r="BS87">
        <v>0.4</v>
      </c>
      <c r="BT87">
        <v>0</v>
      </c>
      <c r="BU87">
        <v>0</v>
      </c>
      <c r="BV87">
        <v>0</v>
      </c>
      <c r="BW87">
        <f t="shared" si="5"/>
        <v>68.260000000000005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99.202799999999996</v>
      </c>
      <c r="L88">
        <v>557.428</v>
      </c>
      <c r="M88">
        <v>46</v>
      </c>
      <c r="N88">
        <v>118.125</v>
      </c>
      <c r="O88">
        <v>123.66562500000001</v>
      </c>
      <c r="P88">
        <v>132.75</v>
      </c>
      <c r="Q88">
        <v>10.100455</v>
      </c>
      <c r="R88">
        <v>20.150102</v>
      </c>
      <c r="S88">
        <v>12.595554999999999</v>
      </c>
      <c r="T88">
        <v>0</v>
      </c>
      <c r="U88">
        <v>275.625</v>
      </c>
      <c r="V88">
        <v>14.843897999999999</v>
      </c>
      <c r="W88">
        <v>23.0106</v>
      </c>
      <c r="X88">
        <v>136.37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28.594000000000001</v>
      </c>
      <c r="AG88">
        <v>37.380000000000003</v>
      </c>
      <c r="AH88">
        <v>140.34540000000001</v>
      </c>
      <c r="AI88">
        <v>14.003</v>
      </c>
      <c r="AJ88">
        <v>0</v>
      </c>
      <c r="AK88">
        <v>0</v>
      </c>
      <c r="AL88">
        <v>72.043999999999997</v>
      </c>
      <c r="AM88">
        <v>13.33</v>
      </c>
      <c r="AN88">
        <v>0.80345999999999995</v>
      </c>
      <c r="AO88">
        <v>27.93</v>
      </c>
      <c r="AP88">
        <v>11.529</v>
      </c>
      <c r="AQ88">
        <v>62.244</v>
      </c>
      <c r="AR88">
        <v>33.119999999999997</v>
      </c>
      <c r="AS88">
        <v>25.558800000000002</v>
      </c>
      <c r="AT88">
        <v>8.7344000000000008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68.260000000000005</v>
      </c>
      <c r="BA88">
        <f t="shared" si="4"/>
        <v>2313.7923589999996</v>
      </c>
      <c r="BB88">
        <v>85</v>
      </c>
      <c r="BD88">
        <v>21.82</v>
      </c>
      <c r="BE88">
        <v>3.58</v>
      </c>
      <c r="BF88">
        <v>0.79</v>
      </c>
      <c r="BG88">
        <v>1.92</v>
      </c>
      <c r="BH88">
        <v>5.26</v>
      </c>
      <c r="BI88">
        <v>4.6900000000000004</v>
      </c>
      <c r="BJ88">
        <v>2.81</v>
      </c>
      <c r="BK88">
        <v>2.56</v>
      </c>
      <c r="BL88">
        <v>0.81</v>
      </c>
      <c r="BM88">
        <v>0</v>
      </c>
      <c r="BN88">
        <v>0.49</v>
      </c>
      <c r="BO88">
        <v>14.1</v>
      </c>
      <c r="BP88">
        <v>3.73</v>
      </c>
      <c r="BQ88">
        <v>4.28</v>
      </c>
      <c r="BR88">
        <v>1.02</v>
      </c>
      <c r="BS88">
        <v>0.4</v>
      </c>
      <c r="BT88">
        <v>0</v>
      </c>
      <c r="BU88">
        <v>0</v>
      </c>
      <c r="BV88">
        <v>0</v>
      </c>
      <c r="BW88">
        <f t="shared" si="5"/>
        <v>68.260000000000005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99.202799999999996</v>
      </c>
      <c r="L89">
        <v>557.428</v>
      </c>
      <c r="M89">
        <v>46</v>
      </c>
      <c r="N89">
        <v>118.125</v>
      </c>
      <c r="O89">
        <v>123.66562500000001</v>
      </c>
      <c r="P89">
        <v>132.75</v>
      </c>
      <c r="Q89">
        <v>8.7943999999999996</v>
      </c>
      <c r="R89">
        <v>20.150102</v>
      </c>
      <c r="S89">
        <v>12.595554999999999</v>
      </c>
      <c r="T89">
        <v>0</v>
      </c>
      <c r="U89">
        <v>275.625</v>
      </c>
      <c r="V89">
        <v>20.731850000000001</v>
      </c>
      <c r="W89">
        <v>23.0106</v>
      </c>
      <c r="X89">
        <v>136.37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28.594000000000001</v>
      </c>
      <c r="AG89">
        <v>37.380000000000003</v>
      </c>
      <c r="AH89">
        <v>140.34540000000001</v>
      </c>
      <c r="AI89">
        <v>14.003</v>
      </c>
      <c r="AJ89">
        <v>0</v>
      </c>
      <c r="AK89">
        <v>0</v>
      </c>
      <c r="AL89">
        <v>72.043999999999997</v>
      </c>
      <c r="AM89">
        <v>13.33</v>
      </c>
      <c r="AN89">
        <v>0.80345999999999995</v>
      </c>
      <c r="AO89">
        <v>28.518000000000001</v>
      </c>
      <c r="AP89">
        <v>11.529</v>
      </c>
      <c r="AQ89">
        <v>62.244</v>
      </c>
      <c r="AR89">
        <v>33.119999999999997</v>
      </c>
      <c r="AS89">
        <v>25.558800000000002</v>
      </c>
      <c r="AT89">
        <v>8.7344000000000008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68.260000000000005</v>
      </c>
      <c r="BA89">
        <f t="shared" si="4"/>
        <v>2318.9622559999998</v>
      </c>
      <c r="BB89">
        <v>86</v>
      </c>
      <c r="BD89">
        <v>21.82</v>
      </c>
      <c r="BE89">
        <v>3.58</v>
      </c>
      <c r="BF89">
        <v>0.79</v>
      </c>
      <c r="BG89">
        <v>1.92</v>
      </c>
      <c r="BH89">
        <v>5.26</v>
      </c>
      <c r="BI89">
        <v>4.6900000000000004</v>
      </c>
      <c r="BJ89">
        <v>2.81</v>
      </c>
      <c r="BK89">
        <v>2.56</v>
      </c>
      <c r="BL89">
        <v>0.81</v>
      </c>
      <c r="BM89">
        <v>0</v>
      </c>
      <c r="BN89">
        <v>0.49</v>
      </c>
      <c r="BO89">
        <v>14.1</v>
      </c>
      <c r="BP89">
        <v>3.73</v>
      </c>
      <c r="BQ89">
        <v>4.28</v>
      </c>
      <c r="BR89">
        <v>1.02</v>
      </c>
      <c r="BS89">
        <v>0.4</v>
      </c>
      <c r="BT89">
        <v>0</v>
      </c>
      <c r="BU89">
        <v>0</v>
      </c>
      <c r="BV89">
        <v>0</v>
      </c>
      <c r="BW89">
        <f t="shared" si="5"/>
        <v>68.260000000000005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99.202799999999996</v>
      </c>
      <c r="L90">
        <v>557.428</v>
      </c>
      <c r="M90">
        <v>46</v>
      </c>
      <c r="N90">
        <v>118.125</v>
      </c>
      <c r="O90">
        <v>123.66562500000001</v>
      </c>
      <c r="P90">
        <v>132.75</v>
      </c>
      <c r="Q90">
        <v>8.7943999999999996</v>
      </c>
      <c r="R90">
        <v>20.150102</v>
      </c>
      <c r="S90">
        <v>12.595554999999999</v>
      </c>
      <c r="T90">
        <v>0</v>
      </c>
      <c r="U90">
        <v>275.625</v>
      </c>
      <c r="V90">
        <v>20.731850000000001</v>
      </c>
      <c r="W90">
        <v>23.0106</v>
      </c>
      <c r="X90">
        <v>136.37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28.594000000000001</v>
      </c>
      <c r="AG90">
        <v>37.380000000000003</v>
      </c>
      <c r="AH90">
        <v>140.34540000000001</v>
      </c>
      <c r="AI90">
        <v>14.003</v>
      </c>
      <c r="AJ90">
        <v>0</v>
      </c>
      <c r="AK90">
        <v>0</v>
      </c>
      <c r="AL90">
        <v>72.043999999999997</v>
      </c>
      <c r="AM90">
        <v>13.33</v>
      </c>
      <c r="AN90">
        <v>0.80345999999999995</v>
      </c>
      <c r="AO90">
        <v>28.518000000000001</v>
      </c>
      <c r="AP90">
        <v>11.529</v>
      </c>
      <c r="AQ90">
        <v>62.244</v>
      </c>
      <c r="AR90">
        <v>33.119999999999997</v>
      </c>
      <c r="AS90">
        <v>25.558800000000002</v>
      </c>
      <c r="AT90">
        <v>8.7344000000000008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68.260000000000005</v>
      </c>
      <c r="BA90">
        <f t="shared" si="4"/>
        <v>2318.9622559999998</v>
      </c>
      <c r="BB90">
        <v>87</v>
      </c>
      <c r="BD90">
        <v>21.82</v>
      </c>
      <c r="BE90">
        <v>3.58</v>
      </c>
      <c r="BF90">
        <v>0.79</v>
      </c>
      <c r="BG90">
        <v>1.92</v>
      </c>
      <c r="BH90">
        <v>5.26</v>
      </c>
      <c r="BI90">
        <v>4.6900000000000004</v>
      </c>
      <c r="BJ90">
        <v>2.81</v>
      </c>
      <c r="BK90">
        <v>2.56</v>
      </c>
      <c r="BL90">
        <v>0.81</v>
      </c>
      <c r="BM90">
        <v>0</v>
      </c>
      <c r="BN90">
        <v>0.49</v>
      </c>
      <c r="BO90">
        <v>14.1</v>
      </c>
      <c r="BP90">
        <v>3.73</v>
      </c>
      <c r="BQ90">
        <v>4.28</v>
      </c>
      <c r="BR90">
        <v>1.02</v>
      </c>
      <c r="BS90">
        <v>0.4</v>
      </c>
      <c r="BT90">
        <v>0</v>
      </c>
      <c r="BU90">
        <v>0</v>
      </c>
      <c r="BV90">
        <v>0</v>
      </c>
      <c r="BW90">
        <f t="shared" si="5"/>
        <v>68.260000000000005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99.202799999999996</v>
      </c>
      <c r="L91">
        <v>496.5</v>
      </c>
      <c r="M91">
        <v>46</v>
      </c>
      <c r="N91">
        <v>118.125</v>
      </c>
      <c r="O91">
        <v>123.66562500000001</v>
      </c>
      <c r="P91">
        <v>132.75</v>
      </c>
      <c r="Q91">
        <v>10.100455</v>
      </c>
      <c r="R91">
        <v>21.112169999999999</v>
      </c>
      <c r="S91">
        <v>12.595554999999999</v>
      </c>
      <c r="T91">
        <v>0</v>
      </c>
      <c r="U91">
        <v>275.625</v>
      </c>
      <c r="V91">
        <v>20.731850000000001</v>
      </c>
      <c r="W91">
        <v>18.0106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52.089799999999997</v>
      </c>
      <c r="AF91">
        <v>30.171600000000002</v>
      </c>
      <c r="AG91">
        <v>37.380000000000003</v>
      </c>
      <c r="AH91">
        <v>140.34540000000001</v>
      </c>
      <c r="AI91">
        <v>3.1825000000000001</v>
      </c>
      <c r="AJ91">
        <v>0</v>
      </c>
      <c r="AK91">
        <v>0</v>
      </c>
      <c r="AL91">
        <v>72.043999999999997</v>
      </c>
      <c r="AM91">
        <v>15.836040000000001</v>
      </c>
      <c r="AN91">
        <v>0.80345999999999995</v>
      </c>
      <c r="AO91">
        <v>28.518000000000001</v>
      </c>
      <c r="AP91">
        <v>11.529</v>
      </c>
      <c r="AQ91">
        <v>62.244</v>
      </c>
      <c r="AR91">
        <v>33.119999999999997</v>
      </c>
      <c r="AS91">
        <v>24.2136</v>
      </c>
      <c r="AT91">
        <v>8.7344000000000008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68.550000000000011</v>
      </c>
      <c r="BA91">
        <f t="shared" si="4"/>
        <v>2277.6705879999995</v>
      </c>
      <c r="BB91">
        <v>88</v>
      </c>
      <c r="BD91">
        <v>21.82</v>
      </c>
      <c r="BE91">
        <v>3.58</v>
      </c>
      <c r="BF91">
        <v>0.79</v>
      </c>
      <c r="BG91">
        <v>1.98</v>
      </c>
      <c r="BH91">
        <v>5.26</v>
      </c>
      <c r="BI91">
        <v>4.78</v>
      </c>
      <c r="BJ91">
        <v>2.81</v>
      </c>
      <c r="BK91">
        <v>2.56</v>
      </c>
      <c r="BL91">
        <v>0.81</v>
      </c>
      <c r="BM91">
        <v>0</v>
      </c>
      <c r="BN91">
        <v>0.5</v>
      </c>
      <c r="BO91">
        <v>14.1</v>
      </c>
      <c r="BP91">
        <v>3.73</v>
      </c>
      <c r="BQ91">
        <v>4.41</v>
      </c>
      <c r="BR91">
        <v>1.02</v>
      </c>
      <c r="BS91">
        <v>0.4</v>
      </c>
      <c r="BT91">
        <v>0</v>
      </c>
      <c r="BU91">
        <v>0</v>
      </c>
      <c r="BV91">
        <v>0</v>
      </c>
      <c r="BW91">
        <f t="shared" si="5"/>
        <v>68.550000000000011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99.202799999999996</v>
      </c>
      <c r="L92">
        <v>496.5</v>
      </c>
      <c r="M92">
        <v>46</v>
      </c>
      <c r="N92">
        <v>118.125</v>
      </c>
      <c r="O92">
        <v>123.66562500000001</v>
      </c>
      <c r="P92">
        <v>132.75</v>
      </c>
      <c r="Q92">
        <v>11.144968</v>
      </c>
      <c r="R92">
        <v>21.112169999999999</v>
      </c>
      <c r="S92">
        <v>12.574064</v>
      </c>
      <c r="T92">
        <v>0</v>
      </c>
      <c r="U92">
        <v>275.625</v>
      </c>
      <c r="V92">
        <v>20.731850000000001</v>
      </c>
      <c r="W92">
        <v>18.0106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52.089799999999997</v>
      </c>
      <c r="AF92">
        <v>30.171600000000002</v>
      </c>
      <c r="AG92">
        <v>37.380000000000003</v>
      </c>
      <c r="AH92">
        <v>140.34540000000001</v>
      </c>
      <c r="AI92">
        <v>3.1825000000000001</v>
      </c>
      <c r="AJ92">
        <v>0</v>
      </c>
      <c r="AK92">
        <v>0</v>
      </c>
      <c r="AL92">
        <v>72.043999999999997</v>
      </c>
      <c r="AM92">
        <v>15.836040000000001</v>
      </c>
      <c r="AN92">
        <v>0.80345999999999995</v>
      </c>
      <c r="AO92">
        <v>28.518000000000001</v>
      </c>
      <c r="AP92">
        <v>11.529</v>
      </c>
      <c r="AQ92">
        <v>62.244</v>
      </c>
      <c r="AR92">
        <v>33.119999999999997</v>
      </c>
      <c r="AS92">
        <v>24.2136</v>
      </c>
      <c r="AT92">
        <v>8.7344000000000008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68.550000000000011</v>
      </c>
      <c r="BA92">
        <f t="shared" si="4"/>
        <v>2278.6936099999994</v>
      </c>
      <c r="BB92">
        <v>89</v>
      </c>
      <c r="BD92">
        <v>21.82</v>
      </c>
      <c r="BE92">
        <v>3.58</v>
      </c>
      <c r="BF92">
        <v>0.79</v>
      </c>
      <c r="BG92">
        <v>1.98</v>
      </c>
      <c r="BH92">
        <v>5.26</v>
      </c>
      <c r="BI92">
        <v>4.78</v>
      </c>
      <c r="BJ92">
        <v>2.81</v>
      </c>
      <c r="BK92">
        <v>2.56</v>
      </c>
      <c r="BL92">
        <v>0.81</v>
      </c>
      <c r="BM92">
        <v>0</v>
      </c>
      <c r="BN92">
        <v>0.5</v>
      </c>
      <c r="BO92">
        <v>14.1</v>
      </c>
      <c r="BP92">
        <v>3.73</v>
      </c>
      <c r="BQ92">
        <v>4.41</v>
      </c>
      <c r="BR92">
        <v>1.02</v>
      </c>
      <c r="BS92">
        <v>0.4</v>
      </c>
      <c r="BT92">
        <v>0</v>
      </c>
      <c r="BU92">
        <v>0</v>
      </c>
      <c r="BV92">
        <v>0</v>
      </c>
      <c r="BW92">
        <f t="shared" si="5"/>
        <v>68.550000000000011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116.990565</v>
      </c>
      <c r="L93">
        <v>496.5</v>
      </c>
      <c r="M93">
        <v>46</v>
      </c>
      <c r="N93">
        <v>118.125</v>
      </c>
      <c r="O93">
        <v>123.66562500000001</v>
      </c>
      <c r="P93">
        <v>132.75</v>
      </c>
      <c r="Q93">
        <v>10.44144</v>
      </c>
      <c r="R93">
        <v>21.112169999999999</v>
      </c>
      <c r="S93">
        <v>13.435548000000001</v>
      </c>
      <c r="T93">
        <v>0</v>
      </c>
      <c r="U93">
        <v>275.625</v>
      </c>
      <c r="V93">
        <v>20.731850000000001</v>
      </c>
      <c r="W93">
        <v>18.0106</v>
      </c>
      <c r="X93">
        <v>147.515625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52.089799999999997</v>
      </c>
      <c r="AF93">
        <v>30.171600000000002</v>
      </c>
      <c r="AG93">
        <v>37.380000000000003</v>
      </c>
      <c r="AH93">
        <v>140.34540000000001</v>
      </c>
      <c r="AI93">
        <v>3.1825000000000001</v>
      </c>
      <c r="AJ93">
        <v>0</v>
      </c>
      <c r="AK93">
        <v>0</v>
      </c>
      <c r="AL93">
        <v>72.043999999999997</v>
      </c>
      <c r="AM93">
        <v>15.836040000000001</v>
      </c>
      <c r="AN93">
        <v>0.80345999999999995</v>
      </c>
      <c r="AO93">
        <v>28.518000000000001</v>
      </c>
      <c r="AP93">
        <v>11.529</v>
      </c>
      <c r="AQ93">
        <v>62.244</v>
      </c>
      <c r="AR93">
        <v>33.119999999999997</v>
      </c>
      <c r="AS93">
        <v>24.2136</v>
      </c>
      <c r="AT93">
        <v>8.7344000000000008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68.550000000000011</v>
      </c>
      <c r="BA93">
        <f t="shared" si="4"/>
        <v>2290.0855310000002</v>
      </c>
      <c r="BB93">
        <v>90</v>
      </c>
      <c r="BD93">
        <v>21.82</v>
      </c>
      <c r="BE93">
        <v>3.58</v>
      </c>
      <c r="BF93">
        <v>0.79</v>
      </c>
      <c r="BG93">
        <v>1.98</v>
      </c>
      <c r="BH93">
        <v>5.26</v>
      </c>
      <c r="BI93">
        <v>4.78</v>
      </c>
      <c r="BJ93">
        <v>2.81</v>
      </c>
      <c r="BK93">
        <v>2.56</v>
      </c>
      <c r="BL93">
        <v>0.81</v>
      </c>
      <c r="BM93">
        <v>0</v>
      </c>
      <c r="BN93">
        <v>0.5</v>
      </c>
      <c r="BO93">
        <v>14.1</v>
      </c>
      <c r="BP93">
        <v>3.73</v>
      </c>
      <c r="BQ93">
        <v>4.41</v>
      </c>
      <c r="BR93">
        <v>1.02</v>
      </c>
      <c r="BS93">
        <v>0.4</v>
      </c>
      <c r="BT93">
        <v>0</v>
      </c>
      <c r="BU93">
        <v>0</v>
      </c>
      <c r="BV93">
        <v>0</v>
      </c>
      <c r="BW93">
        <f t="shared" si="5"/>
        <v>68.550000000000011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116.96656900000001</v>
      </c>
      <c r="L94">
        <v>496.5</v>
      </c>
      <c r="M94">
        <v>46</v>
      </c>
      <c r="N94">
        <v>118.125</v>
      </c>
      <c r="O94">
        <v>123.66562500000001</v>
      </c>
      <c r="P94">
        <v>132.75</v>
      </c>
      <c r="Q94">
        <v>10.44144</v>
      </c>
      <c r="R94">
        <v>21.112169999999999</v>
      </c>
      <c r="S94">
        <v>13.435548000000001</v>
      </c>
      <c r="T94">
        <v>0</v>
      </c>
      <c r="U94">
        <v>275.625</v>
      </c>
      <c r="V94">
        <v>20.731850000000001</v>
      </c>
      <c r="W94">
        <v>18.0106</v>
      </c>
      <c r="X94">
        <v>147.515625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52.089799999999997</v>
      </c>
      <c r="AF94">
        <v>30.171600000000002</v>
      </c>
      <c r="AG94">
        <v>37.380000000000003</v>
      </c>
      <c r="AH94">
        <v>140.34540000000001</v>
      </c>
      <c r="AI94">
        <v>3.1825000000000001</v>
      </c>
      <c r="AJ94">
        <v>0</v>
      </c>
      <c r="AK94">
        <v>0</v>
      </c>
      <c r="AL94">
        <v>72.043999999999997</v>
      </c>
      <c r="AM94">
        <v>15.836040000000001</v>
      </c>
      <c r="AN94">
        <v>0.80345999999999995</v>
      </c>
      <c r="AO94">
        <v>28.518000000000001</v>
      </c>
      <c r="AP94">
        <v>11.529</v>
      </c>
      <c r="AQ94">
        <v>62.244</v>
      </c>
      <c r="AR94">
        <v>33.119999999999997</v>
      </c>
      <c r="AS94">
        <v>24.2136</v>
      </c>
      <c r="AT94">
        <v>8.7344000000000008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68.550000000000011</v>
      </c>
      <c r="BA94">
        <f t="shared" si="4"/>
        <v>2290.0615349999998</v>
      </c>
      <c r="BB94">
        <v>91</v>
      </c>
      <c r="BD94">
        <v>21.82</v>
      </c>
      <c r="BE94">
        <v>3.58</v>
      </c>
      <c r="BF94">
        <v>0.79</v>
      </c>
      <c r="BG94">
        <v>1.98</v>
      </c>
      <c r="BH94">
        <v>5.26</v>
      </c>
      <c r="BI94">
        <v>4.78</v>
      </c>
      <c r="BJ94">
        <v>2.81</v>
      </c>
      <c r="BK94">
        <v>2.56</v>
      </c>
      <c r="BL94">
        <v>0.81</v>
      </c>
      <c r="BM94">
        <v>0</v>
      </c>
      <c r="BN94">
        <v>0.5</v>
      </c>
      <c r="BO94">
        <v>14.1</v>
      </c>
      <c r="BP94">
        <v>3.73</v>
      </c>
      <c r="BQ94">
        <v>4.41</v>
      </c>
      <c r="BR94">
        <v>1.02</v>
      </c>
      <c r="BS94">
        <v>0.4</v>
      </c>
      <c r="BT94">
        <v>0</v>
      </c>
      <c r="BU94">
        <v>0</v>
      </c>
      <c r="BV94">
        <v>0</v>
      </c>
      <c r="BW94">
        <f t="shared" si="5"/>
        <v>68.550000000000011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117.69869</v>
      </c>
      <c r="L95">
        <v>496.5</v>
      </c>
      <c r="M95">
        <v>46</v>
      </c>
      <c r="N95">
        <v>118.125</v>
      </c>
      <c r="O95">
        <v>123.66562500000001</v>
      </c>
      <c r="P95">
        <v>132.75</v>
      </c>
      <c r="Q95">
        <v>10.44144</v>
      </c>
      <c r="R95">
        <v>21.850180000000002</v>
      </c>
      <c r="S95">
        <v>13.801529</v>
      </c>
      <c r="T95">
        <v>0</v>
      </c>
      <c r="U95">
        <v>275.625</v>
      </c>
      <c r="V95">
        <v>11.625400000000001</v>
      </c>
      <c r="W95">
        <v>18.0106</v>
      </c>
      <c r="X95">
        <v>102.72920000000001</v>
      </c>
      <c r="Y95">
        <v>0</v>
      </c>
      <c r="Z95">
        <v>6.5537999999999998</v>
      </c>
      <c r="AA95">
        <v>42.14808</v>
      </c>
      <c r="AB95">
        <v>39.510120000000001</v>
      </c>
      <c r="AC95">
        <v>19.35568</v>
      </c>
      <c r="AD95">
        <v>36.591700000000003</v>
      </c>
      <c r="AE95">
        <v>49.436556000000003</v>
      </c>
      <c r="AF95">
        <v>28.594000000000001</v>
      </c>
      <c r="AG95">
        <v>37.380000000000003</v>
      </c>
      <c r="AH95">
        <v>140.34540000000001</v>
      </c>
      <c r="AI95">
        <v>3.1825000000000001</v>
      </c>
      <c r="AJ95">
        <v>0</v>
      </c>
      <c r="AK95">
        <v>0</v>
      </c>
      <c r="AL95">
        <v>72.043999999999997</v>
      </c>
      <c r="AM95">
        <v>13.33</v>
      </c>
      <c r="AN95">
        <v>0.80345999999999995</v>
      </c>
      <c r="AO95">
        <v>28.518000000000001</v>
      </c>
      <c r="AP95">
        <v>11.529</v>
      </c>
      <c r="AQ95">
        <v>62.244</v>
      </c>
      <c r="AR95">
        <v>33.119999999999997</v>
      </c>
      <c r="AS95">
        <v>24.2136</v>
      </c>
      <c r="AT95">
        <v>8.7344000000000008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68.550000000000011</v>
      </c>
      <c r="BA95">
        <f t="shared" si="4"/>
        <v>2215.0069599999997</v>
      </c>
      <c r="BB95">
        <v>92</v>
      </c>
      <c r="BD95">
        <v>21.82</v>
      </c>
      <c r="BE95">
        <v>3.58</v>
      </c>
      <c r="BF95">
        <v>0.79</v>
      </c>
      <c r="BG95">
        <v>1.98</v>
      </c>
      <c r="BH95">
        <v>5.26</v>
      </c>
      <c r="BI95">
        <v>4.78</v>
      </c>
      <c r="BJ95">
        <v>2.81</v>
      </c>
      <c r="BK95">
        <v>2.56</v>
      </c>
      <c r="BL95">
        <v>0.81</v>
      </c>
      <c r="BM95">
        <v>0</v>
      </c>
      <c r="BN95">
        <v>0.5</v>
      </c>
      <c r="BO95">
        <v>14.1</v>
      </c>
      <c r="BP95">
        <v>3.73</v>
      </c>
      <c r="BQ95">
        <v>4.41</v>
      </c>
      <c r="BR95">
        <v>1.02</v>
      </c>
      <c r="BS95">
        <v>0.4</v>
      </c>
      <c r="BT95">
        <v>0</v>
      </c>
      <c r="BU95">
        <v>0</v>
      </c>
      <c r="BV95">
        <v>0</v>
      </c>
      <c r="BW95">
        <f t="shared" si="5"/>
        <v>68.550000000000011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117.675684</v>
      </c>
      <c r="L96">
        <v>496.5</v>
      </c>
      <c r="M96">
        <v>46</v>
      </c>
      <c r="N96">
        <v>118.125</v>
      </c>
      <c r="O96">
        <v>123.66562500000001</v>
      </c>
      <c r="P96">
        <v>132.75</v>
      </c>
      <c r="Q96">
        <v>11.144968</v>
      </c>
      <c r="R96">
        <v>21.850180000000002</v>
      </c>
      <c r="S96">
        <v>13.801529</v>
      </c>
      <c r="T96">
        <v>0</v>
      </c>
      <c r="U96">
        <v>275.625</v>
      </c>
      <c r="V96">
        <v>11.625400000000001</v>
      </c>
      <c r="W96">
        <v>18.0106</v>
      </c>
      <c r="X96">
        <v>102.72920000000001</v>
      </c>
      <c r="Y96">
        <v>0</v>
      </c>
      <c r="Z96">
        <v>6.5537999999999998</v>
      </c>
      <c r="AA96">
        <v>42.14808</v>
      </c>
      <c r="AB96">
        <v>39.510120000000001</v>
      </c>
      <c r="AC96">
        <v>19.35568</v>
      </c>
      <c r="AD96">
        <v>36.591700000000003</v>
      </c>
      <c r="AE96">
        <v>49.436556000000003</v>
      </c>
      <c r="AF96">
        <v>28.594000000000001</v>
      </c>
      <c r="AG96">
        <v>37.380000000000003</v>
      </c>
      <c r="AH96">
        <v>140.34540000000001</v>
      </c>
      <c r="AI96">
        <v>3.1825000000000001</v>
      </c>
      <c r="AJ96">
        <v>0</v>
      </c>
      <c r="AK96">
        <v>0</v>
      </c>
      <c r="AL96">
        <v>72.043999999999997</v>
      </c>
      <c r="AM96">
        <v>13.33</v>
      </c>
      <c r="AN96">
        <v>0.80345999999999995</v>
      </c>
      <c r="AO96">
        <v>28.518000000000001</v>
      </c>
      <c r="AP96">
        <v>11.529</v>
      </c>
      <c r="AQ96">
        <v>62.244</v>
      </c>
      <c r="AR96">
        <v>33.119999999999997</v>
      </c>
      <c r="AS96">
        <v>24.2136</v>
      </c>
      <c r="AT96">
        <v>8.7344000000000008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68.550000000000011</v>
      </c>
      <c r="BA96">
        <f t="shared" si="4"/>
        <v>2215.6874819999998</v>
      </c>
      <c r="BB96">
        <v>93</v>
      </c>
      <c r="BD96">
        <v>21.82</v>
      </c>
      <c r="BE96">
        <v>3.58</v>
      </c>
      <c r="BF96">
        <v>0.79</v>
      </c>
      <c r="BG96">
        <v>1.98</v>
      </c>
      <c r="BH96">
        <v>5.26</v>
      </c>
      <c r="BI96">
        <v>4.78</v>
      </c>
      <c r="BJ96">
        <v>2.81</v>
      </c>
      <c r="BK96">
        <v>2.56</v>
      </c>
      <c r="BL96">
        <v>0.81</v>
      </c>
      <c r="BM96">
        <v>0</v>
      </c>
      <c r="BN96">
        <v>0.5</v>
      </c>
      <c r="BO96">
        <v>14.1</v>
      </c>
      <c r="BP96">
        <v>3.73</v>
      </c>
      <c r="BQ96">
        <v>4.41</v>
      </c>
      <c r="BR96">
        <v>1.02</v>
      </c>
      <c r="BS96">
        <v>0.4</v>
      </c>
      <c r="BT96">
        <v>0</v>
      </c>
      <c r="BU96">
        <v>0</v>
      </c>
      <c r="BV96">
        <v>0</v>
      </c>
      <c r="BW96">
        <f t="shared" si="5"/>
        <v>68.550000000000011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117.69869</v>
      </c>
      <c r="L97">
        <v>396.5</v>
      </c>
      <c r="M97">
        <v>46</v>
      </c>
      <c r="N97">
        <v>118.125</v>
      </c>
      <c r="O97">
        <v>123.66562500000001</v>
      </c>
      <c r="P97">
        <v>132.75</v>
      </c>
      <c r="Q97">
        <v>11.154696</v>
      </c>
      <c r="R97">
        <v>22.874641</v>
      </c>
      <c r="S97">
        <v>14.180325</v>
      </c>
      <c r="T97">
        <v>0</v>
      </c>
      <c r="U97">
        <v>275.625</v>
      </c>
      <c r="V97">
        <v>11.625400000000001</v>
      </c>
      <c r="W97">
        <v>18.0106</v>
      </c>
      <c r="X97">
        <v>102.72920000000001</v>
      </c>
      <c r="Y97">
        <v>0</v>
      </c>
      <c r="Z97">
        <v>6.5537999999999998</v>
      </c>
      <c r="AA97">
        <v>42.14808</v>
      </c>
      <c r="AB97">
        <v>26.34008</v>
      </c>
      <c r="AC97">
        <v>19.35568</v>
      </c>
      <c r="AD97">
        <v>36.591700000000003</v>
      </c>
      <c r="AE97">
        <v>49.436556000000003</v>
      </c>
      <c r="AF97">
        <v>28.594000000000001</v>
      </c>
      <c r="AG97">
        <v>37.380000000000003</v>
      </c>
      <c r="AH97">
        <v>140.34540000000001</v>
      </c>
      <c r="AI97">
        <v>3.1825000000000001</v>
      </c>
      <c r="AJ97">
        <v>0</v>
      </c>
      <c r="AK97">
        <v>0</v>
      </c>
      <c r="AL97">
        <v>72.043999999999997</v>
      </c>
      <c r="AM97">
        <v>13.33</v>
      </c>
      <c r="AN97">
        <v>0.80345999999999995</v>
      </c>
      <c r="AO97">
        <v>29.4</v>
      </c>
      <c r="AP97">
        <v>11.529</v>
      </c>
      <c r="AQ97">
        <v>62.244</v>
      </c>
      <c r="AR97">
        <v>26.495999999999999</v>
      </c>
      <c r="AS97">
        <v>21.523199999999999</v>
      </c>
      <c r="AT97">
        <v>8.7344000000000008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68.600000000000009</v>
      </c>
      <c r="BA97">
        <f t="shared" si="4"/>
        <v>2095.5710330000002</v>
      </c>
      <c r="BB97">
        <v>94</v>
      </c>
      <c r="BD97">
        <v>21.82</v>
      </c>
      <c r="BE97">
        <v>3.63</v>
      </c>
      <c r="BF97">
        <v>0.79</v>
      </c>
      <c r="BG97">
        <v>1.98</v>
      </c>
      <c r="BH97">
        <v>5.26</v>
      </c>
      <c r="BI97">
        <v>4.78</v>
      </c>
      <c r="BJ97">
        <v>2.81</v>
      </c>
      <c r="BK97">
        <v>2.56</v>
      </c>
      <c r="BL97">
        <v>0.81</v>
      </c>
      <c r="BM97">
        <v>0</v>
      </c>
      <c r="BN97">
        <v>0.5</v>
      </c>
      <c r="BO97">
        <v>14.1</v>
      </c>
      <c r="BP97">
        <v>3.73</v>
      </c>
      <c r="BQ97">
        <v>4.41</v>
      </c>
      <c r="BR97">
        <v>1.02</v>
      </c>
      <c r="BS97">
        <v>0.4</v>
      </c>
      <c r="BT97">
        <v>0</v>
      </c>
      <c r="BU97">
        <v>0</v>
      </c>
      <c r="BV97">
        <v>0</v>
      </c>
      <c r="BW97">
        <f t="shared" si="5"/>
        <v>68.600000000000009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117.675684</v>
      </c>
      <c r="L98">
        <v>416.5</v>
      </c>
      <c r="M98">
        <v>46</v>
      </c>
      <c r="N98">
        <v>118.125</v>
      </c>
      <c r="O98">
        <v>123.66562500000001</v>
      </c>
      <c r="P98">
        <v>132.75</v>
      </c>
      <c r="Q98">
        <v>11.154696</v>
      </c>
      <c r="R98">
        <v>22.874641</v>
      </c>
      <c r="S98">
        <v>14.180325</v>
      </c>
      <c r="T98">
        <v>0</v>
      </c>
      <c r="U98">
        <v>275.625</v>
      </c>
      <c r="V98">
        <v>11.625400000000001</v>
      </c>
      <c r="W98">
        <v>18.0106</v>
      </c>
      <c r="X98">
        <v>102.72920000000001</v>
      </c>
      <c r="Y98">
        <v>0</v>
      </c>
      <c r="Z98">
        <v>6.5537999999999998</v>
      </c>
      <c r="AA98">
        <v>42.14808</v>
      </c>
      <c r="AB98">
        <v>26.34008</v>
      </c>
      <c r="AC98">
        <v>19.35568</v>
      </c>
      <c r="AD98">
        <v>36.591700000000003</v>
      </c>
      <c r="AE98">
        <v>49.436556000000003</v>
      </c>
      <c r="AF98">
        <v>28.594000000000001</v>
      </c>
      <c r="AG98">
        <v>37.380000000000003</v>
      </c>
      <c r="AH98">
        <v>140.34540000000001</v>
      </c>
      <c r="AI98">
        <v>3.1825000000000001</v>
      </c>
      <c r="AJ98">
        <v>0</v>
      </c>
      <c r="AK98">
        <v>0</v>
      </c>
      <c r="AL98">
        <v>72.043999999999997</v>
      </c>
      <c r="AM98">
        <v>13.33</v>
      </c>
      <c r="AN98">
        <v>0.80345999999999995</v>
      </c>
      <c r="AO98">
        <v>29.4</v>
      </c>
      <c r="AP98">
        <v>11.529</v>
      </c>
      <c r="AQ98">
        <v>62.244</v>
      </c>
      <c r="AR98">
        <v>26.495999999999999</v>
      </c>
      <c r="AS98">
        <v>21.523199999999999</v>
      </c>
      <c r="AT98">
        <v>8.7344000000000008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68.600000000000009</v>
      </c>
      <c r="BA98">
        <f t="shared" si="4"/>
        <v>2115.5480270000003</v>
      </c>
      <c r="BB98">
        <v>95</v>
      </c>
      <c r="BD98">
        <v>21.82</v>
      </c>
      <c r="BE98">
        <v>3.63</v>
      </c>
      <c r="BF98">
        <v>0.79</v>
      </c>
      <c r="BG98">
        <v>1.98</v>
      </c>
      <c r="BH98">
        <v>5.26</v>
      </c>
      <c r="BI98">
        <v>4.78</v>
      </c>
      <c r="BJ98">
        <v>2.81</v>
      </c>
      <c r="BK98">
        <v>2.56</v>
      </c>
      <c r="BL98">
        <v>0.81</v>
      </c>
      <c r="BM98">
        <v>0</v>
      </c>
      <c r="BN98">
        <v>0.5</v>
      </c>
      <c r="BO98">
        <v>14.1</v>
      </c>
      <c r="BP98">
        <v>3.73</v>
      </c>
      <c r="BQ98">
        <v>4.41</v>
      </c>
      <c r="BR98">
        <v>1.02</v>
      </c>
      <c r="BS98">
        <v>0.4</v>
      </c>
      <c r="BT98">
        <v>0</v>
      </c>
      <c r="BU98">
        <v>0</v>
      </c>
      <c r="BV98">
        <v>0</v>
      </c>
      <c r="BW98">
        <f t="shared" si="5"/>
        <v>68.600000000000009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2.7408956389999957</v>
      </c>
      <c r="L99">
        <f t="shared" si="6"/>
        <v>11.07798512375</v>
      </c>
      <c r="M99">
        <f t="shared" si="6"/>
        <v>1.1040000000000001</v>
      </c>
      <c r="N99">
        <f t="shared" si="6"/>
        <v>2.835</v>
      </c>
      <c r="O99">
        <f t="shared" si="6"/>
        <v>1.9627089299999967</v>
      </c>
      <c r="P99">
        <f t="shared" si="6"/>
        <v>3.0851250000000001</v>
      </c>
      <c r="Q99">
        <f t="shared" si="6"/>
        <v>0.32409713575000021</v>
      </c>
      <c r="R99">
        <f t="shared" si="6"/>
        <v>0.61480999550000026</v>
      </c>
      <c r="S99">
        <f t="shared" si="6"/>
        <v>0.39178475425000048</v>
      </c>
      <c r="T99">
        <f t="shared" si="6"/>
        <v>0</v>
      </c>
      <c r="U99">
        <f t="shared" si="6"/>
        <v>6.6150000000000002</v>
      </c>
      <c r="V99">
        <f t="shared" si="6"/>
        <v>0.30381197199999982</v>
      </c>
      <c r="W99">
        <f t="shared" si="6"/>
        <v>0.43430881675000044</v>
      </c>
      <c r="X99">
        <f t="shared" si="6"/>
        <v>2.5116143935000017</v>
      </c>
      <c r="Y99">
        <f t="shared" si="6"/>
        <v>0</v>
      </c>
      <c r="Z99">
        <f t="shared" si="6"/>
        <v>0.17539500000000002</v>
      </c>
      <c r="AA99">
        <f t="shared" si="6"/>
        <v>0.44239367999999979</v>
      </c>
      <c r="AB99">
        <f t="shared" si="6"/>
        <v>0.61347325999999913</v>
      </c>
      <c r="AC99">
        <f t="shared" si="6"/>
        <v>0.46466079399999932</v>
      </c>
      <c r="AD99">
        <f t="shared" si="6"/>
        <v>0.87763012799999907</v>
      </c>
      <c r="AE99">
        <f t="shared" si="6"/>
        <v>1.1944370760000009</v>
      </c>
      <c r="AF99">
        <f t="shared" si="6"/>
        <v>0.53174980000000005</v>
      </c>
      <c r="AG99">
        <f t="shared" si="6"/>
        <v>0.8971200000000018</v>
      </c>
      <c r="AH99">
        <f t="shared" si="6"/>
        <v>3.254649600000004</v>
      </c>
      <c r="AI99">
        <f t="shared" si="6"/>
        <v>0.258196225</v>
      </c>
      <c r="AJ99">
        <f t="shared" si="6"/>
        <v>0</v>
      </c>
      <c r="AK99">
        <f t="shared" si="6"/>
        <v>0</v>
      </c>
      <c r="AL99">
        <f t="shared" si="6"/>
        <v>1.8517631999999977</v>
      </c>
      <c r="AM99">
        <f t="shared" si="6"/>
        <v>9.3283340000000006E-2</v>
      </c>
      <c r="AN99">
        <f t="shared" si="6"/>
        <v>1.9981285000000015E-2</v>
      </c>
      <c r="AO99">
        <f t="shared" si="6"/>
        <v>0.6760529999999999</v>
      </c>
      <c r="AP99">
        <f t="shared" si="6"/>
        <v>0.27022695000000008</v>
      </c>
      <c r="AQ99">
        <f t="shared" si="6"/>
        <v>1.0344600000000008</v>
      </c>
      <c r="AR99">
        <f t="shared" si="6"/>
        <v>0.82689599999999985</v>
      </c>
      <c r="AS99">
        <f t="shared" si="6"/>
        <v>0.57588012000000055</v>
      </c>
      <c r="AT99">
        <f t="shared" si="6"/>
        <v>0.27486671749999986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1.674400000000001</v>
      </c>
      <c r="BA99">
        <f t="shared" si="4"/>
        <v>50.008657935999999</v>
      </c>
      <c r="BD99">
        <f t="shared" ref="BD99:BW99" si="7">SUM(BD3:BD98)/4000</f>
        <v>0.52367999999999959</v>
      </c>
      <c r="BE99">
        <f t="shared" si="7"/>
        <v>9.0054999999999871E-2</v>
      </c>
      <c r="BF99">
        <f t="shared" si="7"/>
        <v>2.3050000000000043E-2</v>
      </c>
      <c r="BG99">
        <f t="shared" si="7"/>
        <v>4.7039999999999943E-2</v>
      </c>
      <c r="BH99">
        <f t="shared" si="7"/>
        <v>0.12623999999999985</v>
      </c>
      <c r="BI99">
        <f t="shared" si="7"/>
        <v>0.13278499999999974</v>
      </c>
      <c r="BJ99">
        <f t="shared" si="7"/>
        <v>6.7440000000000042E-2</v>
      </c>
      <c r="BK99">
        <f t="shared" si="7"/>
        <v>6.5487500000000046E-2</v>
      </c>
      <c r="BL99">
        <f t="shared" si="7"/>
        <v>1.9832500000000006E-2</v>
      </c>
      <c r="BM99">
        <f t="shared" si="7"/>
        <v>0</v>
      </c>
      <c r="BN99">
        <f t="shared" si="7"/>
        <v>1.1920000000000009E-2</v>
      </c>
      <c r="BO99">
        <f t="shared" si="7"/>
        <v>0.33839999999999976</v>
      </c>
      <c r="BP99">
        <f t="shared" si="7"/>
        <v>8.9520000000000058E-2</v>
      </c>
      <c r="BQ99">
        <f t="shared" si="7"/>
        <v>0.10479999999999999</v>
      </c>
      <c r="BR99">
        <f t="shared" si="7"/>
        <v>2.4549999999999988E-2</v>
      </c>
      <c r="BS99">
        <f t="shared" si="7"/>
        <v>9.5999999999999818E-3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1.674400000000001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203.452359</v>
      </c>
      <c r="L3">
        <v>529.55016000000001</v>
      </c>
      <c r="M3">
        <v>44.62</v>
      </c>
      <c r="N3">
        <v>114.58125</v>
      </c>
      <c r="O3">
        <v>59.975099999999998</v>
      </c>
      <c r="P3">
        <v>120.765</v>
      </c>
      <c r="Q3">
        <v>21.165400000000002</v>
      </c>
      <c r="R3">
        <v>41.118397000000002</v>
      </c>
      <c r="S3">
        <v>25.598396999999999</v>
      </c>
      <c r="T3">
        <v>0</v>
      </c>
      <c r="U3">
        <v>267.35624999999999</v>
      </c>
      <c r="V3">
        <v>13.825602999999999</v>
      </c>
      <c r="W3">
        <v>21.592129</v>
      </c>
      <c r="X3">
        <v>141.87307300000001</v>
      </c>
      <c r="Y3">
        <v>0</v>
      </c>
      <c r="Z3">
        <v>6.3571859999999996</v>
      </c>
      <c r="AA3">
        <v>40.883637999999998</v>
      </c>
      <c r="AB3">
        <v>25.549878</v>
      </c>
      <c r="AC3">
        <v>18.775010000000002</v>
      </c>
      <c r="AD3">
        <v>35.44782</v>
      </c>
      <c r="AE3">
        <v>47.953459000000002</v>
      </c>
      <c r="AF3">
        <v>26.77976</v>
      </c>
      <c r="AG3">
        <v>36.258600000000001</v>
      </c>
      <c r="AH3">
        <v>136.13503800000001</v>
      </c>
      <c r="AI3">
        <v>13.58291</v>
      </c>
      <c r="AJ3">
        <v>0</v>
      </c>
      <c r="AK3">
        <v>0</v>
      </c>
      <c r="AL3">
        <v>76.983661999999995</v>
      </c>
      <c r="AM3">
        <v>0</v>
      </c>
      <c r="AN3">
        <v>0.81646799999999997</v>
      </c>
      <c r="AO3">
        <v>27.377279999999999</v>
      </c>
      <c r="AP3">
        <v>12.549956999999999</v>
      </c>
      <c r="AQ3">
        <v>60.37668</v>
      </c>
      <c r="AR3">
        <v>25.70112</v>
      </c>
      <c r="AS3">
        <v>31.577224999999999</v>
      </c>
      <c r="AT3">
        <v>14.546896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68.529999999999987</v>
      </c>
      <c r="BA3">
        <f>SUM(B3:AZ3)</f>
        <v>2311.6557050000006</v>
      </c>
      <c r="BD3">
        <v>21.17</v>
      </c>
      <c r="BE3">
        <v>3.47</v>
      </c>
      <c r="BF3">
        <v>0.77</v>
      </c>
      <c r="BG3">
        <v>1.92</v>
      </c>
      <c r="BH3">
        <v>5.0999999999999996</v>
      </c>
      <c r="BI3">
        <v>6.59</v>
      </c>
      <c r="BJ3">
        <v>2.73</v>
      </c>
      <c r="BK3">
        <v>2.48</v>
      </c>
      <c r="BL3">
        <v>0.79</v>
      </c>
      <c r="BM3">
        <v>0</v>
      </c>
      <c r="BN3">
        <v>0.48</v>
      </c>
      <c r="BO3">
        <v>13.68</v>
      </c>
      <c r="BP3">
        <v>3.62</v>
      </c>
      <c r="BQ3">
        <v>4.28</v>
      </c>
      <c r="BR3">
        <v>1.06</v>
      </c>
      <c r="BS3">
        <v>0.39</v>
      </c>
      <c r="BT3">
        <v>0</v>
      </c>
      <c r="BU3">
        <v>0</v>
      </c>
      <c r="BV3">
        <v>0</v>
      </c>
      <c r="BW3">
        <f>SUM(BD3:BV3)</f>
        <v>68.529999999999987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203.452359</v>
      </c>
      <c r="L4">
        <v>529.55016000000001</v>
      </c>
      <c r="M4">
        <v>44.62</v>
      </c>
      <c r="N4">
        <v>114.58125</v>
      </c>
      <c r="O4">
        <v>59.975099999999998</v>
      </c>
      <c r="P4">
        <v>120.765</v>
      </c>
      <c r="Q4">
        <v>21.165400000000002</v>
      </c>
      <c r="R4">
        <v>41.118397000000002</v>
      </c>
      <c r="S4">
        <v>25.598396999999999</v>
      </c>
      <c r="T4">
        <v>0</v>
      </c>
      <c r="U4">
        <v>267.35624999999999</v>
      </c>
      <c r="V4">
        <v>13.825602999999999</v>
      </c>
      <c r="W4">
        <v>22.503554000000001</v>
      </c>
      <c r="X4">
        <v>141.87307300000001</v>
      </c>
      <c r="Y4">
        <v>0</v>
      </c>
      <c r="Z4">
        <v>6.3571859999999996</v>
      </c>
      <c r="AA4">
        <v>40.883637999999998</v>
      </c>
      <c r="AB4">
        <v>25.549878</v>
      </c>
      <c r="AC4">
        <v>18.775010000000002</v>
      </c>
      <c r="AD4">
        <v>35.44782</v>
      </c>
      <c r="AE4">
        <v>47.953459000000002</v>
      </c>
      <c r="AF4">
        <v>26.77976</v>
      </c>
      <c r="AG4">
        <v>36.258600000000001</v>
      </c>
      <c r="AH4">
        <v>136.13503800000001</v>
      </c>
      <c r="AI4">
        <v>13.58291</v>
      </c>
      <c r="AJ4">
        <v>0</v>
      </c>
      <c r="AK4">
        <v>0</v>
      </c>
      <c r="AL4">
        <v>76.983661999999995</v>
      </c>
      <c r="AM4">
        <v>0</v>
      </c>
      <c r="AN4">
        <v>0.81646799999999997</v>
      </c>
      <c r="AO4">
        <v>27.377279999999999</v>
      </c>
      <c r="AP4">
        <v>12.549956999999999</v>
      </c>
      <c r="AQ4">
        <v>60.37668</v>
      </c>
      <c r="AR4">
        <v>25.70112</v>
      </c>
      <c r="AS4">
        <v>31.577224999999999</v>
      </c>
      <c r="AT4">
        <v>14.546896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68.529999999999987</v>
      </c>
      <c r="BA4">
        <f t="shared" ref="BA4:BA67" si="1">SUM(B4:AZ4)</f>
        <v>2312.5671300000004</v>
      </c>
      <c r="BD4">
        <v>21.17</v>
      </c>
      <c r="BE4">
        <v>3.47</v>
      </c>
      <c r="BF4">
        <v>0.77</v>
      </c>
      <c r="BG4">
        <v>1.92</v>
      </c>
      <c r="BH4">
        <v>5.0999999999999996</v>
      </c>
      <c r="BI4">
        <v>6.59</v>
      </c>
      <c r="BJ4">
        <v>2.73</v>
      </c>
      <c r="BK4">
        <v>2.48</v>
      </c>
      <c r="BL4">
        <v>0.79</v>
      </c>
      <c r="BM4">
        <v>0</v>
      </c>
      <c r="BN4">
        <v>0.48</v>
      </c>
      <c r="BO4">
        <v>13.68</v>
      </c>
      <c r="BP4">
        <v>3.62</v>
      </c>
      <c r="BQ4">
        <v>4.28</v>
      </c>
      <c r="BR4">
        <v>1.06</v>
      </c>
      <c r="BS4">
        <v>0.39</v>
      </c>
      <c r="BT4">
        <v>0</v>
      </c>
      <c r="BU4">
        <v>0</v>
      </c>
      <c r="BV4">
        <v>0</v>
      </c>
      <c r="BW4">
        <f t="shared" ref="BW4:BW67" si="2">SUM(BD4:BV4)</f>
        <v>68.529999999999987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130.702359</v>
      </c>
      <c r="L5">
        <v>529.55016000000001</v>
      </c>
      <c r="M5">
        <v>44.62</v>
      </c>
      <c r="N5">
        <v>114.58125</v>
      </c>
      <c r="O5">
        <v>59.975099999999998</v>
      </c>
      <c r="P5">
        <v>120.765</v>
      </c>
      <c r="Q5">
        <v>21.165400000000002</v>
      </c>
      <c r="R5">
        <v>41.118397000000002</v>
      </c>
      <c r="S5">
        <v>25.598396999999999</v>
      </c>
      <c r="T5">
        <v>0</v>
      </c>
      <c r="U5">
        <v>267.35624999999999</v>
      </c>
      <c r="V5">
        <v>13.825602999999999</v>
      </c>
      <c r="W5">
        <v>22.503554000000001</v>
      </c>
      <c r="X5">
        <v>141.87307300000001</v>
      </c>
      <c r="Y5">
        <v>0</v>
      </c>
      <c r="Z5">
        <v>6.3571859999999996</v>
      </c>
      <c r="AA5">
        <v>27.248094999999999</v>
      </c>
      <c r="AB5">
        <v>25.549878</v>
      </c>
      <c r="AC5">
        <v>18.775010000000002</v>
      </c>
      <c r="AD5">
        <v>35.44782</v>
      </c>
      <c r="AE5">
        <v>47.953459000000002</v>
      </c>
      <c r="AF5">
        <v>26.77976</v>
      </c>
      <c r="AG5">
        <v>36.258600000000001</v>
      </c>
      <c r="AH5">
        <v>136.13503800000001</v>
      </c>
      <c r="AI5">
        <v>13.58291</v>
      </c>
      <c r="AJ5">
        <v>0</v>
      </c>
      <c r="AK5">
        <v>0</v>
      </c>
      <c r="AL5">
        <v>76.983661999999995</v>
      </c>
      <c r="AM5">
        <v>0</v>
      </c>
      <c r="AN5">
        <v>0.81646799999999997</v>
      </c>
      <c r="AO5">
        <v>27.377279999999999</v>
      </c>
      <c r="AP5">
        <v>12.549956999999999</v>
      </c>
      <c r="AQ5">
        <v>60.37668</v>
      </c>
      <c r="AR5">
        <v>51.402239999999999</v>
      </c>
      <c r="AS5">
        <v>31.577224999999999</v>
      </c>
      <c r="AT5">
        <v>14.546896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68.549999999999983</v>
      </c>
      <c r="BA5">
        <f t="shared" si="1"/>
        <v>2251.9027069999997</v>
      </c>
      <c r="BD5">
        <v>21.17</v>
      </c>
      <c r="BE5">
        <v>3.48</v>
      </c>
      <c r="BF5">
        <v>0.77</v>
      </c>
      <c r="BG5">
        <v>1.92</v>
      </c>
      <c r="BH5">
        <v>5.0999999999999996</v>
      </c>
      <c r="BI5">
        <v>6.59</v>
      </c>
      <c r="BJ5">
        <v>2.73</v>
      </c>
      <c r="BK5">
        <v>2.48</v>
      </c>
      <c r="BL5">
        <v>0.8</v>
      </c>
      <c r="BM5">
        <v>0</v>
      </c>
      <c r="BN5">
        <v>0.48</v>
      </c>
      <c r="BO5">
        <v>13.68</v>
      </c>
      <c r="BP5">
        <v>3.62</v>
      </c>
      <c r="BQ5">
        <v>4.28</v>
      </c>
      <c r="BR5">
        <v>1.06</v>
      </c>
      <c r="BS5">
        <v>0.39</v>
      </c>
      <c r="BT5">
        <v>0</v>
      </c>
      <c r="BU5">
        <v>0</v>
      </c>
      <c r="BV5">
        <v>0</v>
      </c>
      <c r="BW5">
        <f t="shared" si="2"/>
        <v>68.549999999999983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130.702359</v>
      </c>
      <c r="L6">
        <v>529.55016000000001</v>
      </c>
      <c r="M6">
        <v>44.62</v>
      </c>
      <c r="N6">
        <v>114.58125</v>
      </c>
      <c r="O6">
        <v>59.975099999999998</v>
      </c>
      <c r="P6">
        <v>120.765</v>
      </c>
      <c r="Q6">
        <v>21.165400000000002</v>
      </c>
      <c r="R6">
        <v>41.118397000000002</v>
      </c>
      <c r="S6">
        <v>25.598396999999999</v>
      </c>
      <c r="T6">
        <v>0</v>
      </c>
      <c r="U6">
        <v>267.35624999999999</v>
      </c>
      <c r="V6">
        <v>13.825602999999999</v>
      </c>
      <c r="W6">
        <v>22.503554000000001</v>
      </c>
      <c r="X6">
        <v>141.87307300000001</v>
      </c>
      <c r="Y6">
        <v>0</v>
      </c>
      <c r="Z6">
        <v>6.3571859999999996</v>
      </c>
      <c r="AA6">
        <v>27.248094999999999</v>
      </c>
      <c r="AB6">
        <v>25.549878</v>
      </c>
      <c r="AC6">
        <v>18.775010000000002</v>
      </c>
      <c r="AD6">
        <v>35.44782</v>
      </c>
      <c r="AE6">
        <v>47.953459000000002</v>
      </c>
      <c r="AF6">
        <v>26.77976</v>
      </c>
      <c r="AG6">
        <v>36.258600000000001</v>
      </c>
      <c r="AH6">
        <v>136.13503800000001</v>
      </c>
      <c r="AI6">
        <v>13.58291</v>
      </c>
      <c r="AJ6">
        <v>0</v>
      </c>
      <c r="AK6">
        <v>0</v>
      </c>
      <c r="AL6">
        <v>76.983661999999995</v>
      </c>
      <c r="AM6">
        <v>0</v>
      </c>
      <c r="AN6">
        <v>0.81646799999999997</v>
      </c>
      <c r="AO6">
        <v>27.377279999999999</v>
      </c>
      <c r="AP6">
        <v>12.549956999999999</v>
      </c>
      <c r="AQ6">
        <v>60.37668</v>
      </c>
      <c r="AR6">
        <v>51.402239999999999</v>
      </c>
      <c r="AS6">
        <v>31.577224999999999</v>
      </c>
      <c r="AT6">
        <v>13.769303000000001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68.549999999999983</v>
      </c>
      <c r="BA6">
        <f t="shared" si="1"/>
        <v>2251.1251139999999</v>
      </c>
      <c r="BD6">
        <v>21.17</v>
      </c>
      <c r="BE6">
        <v>3.48</v>
      </c>
      <c r="BF6">
        <v>0.77</v>
      </c>
      <c r="BG6">
        <v>1.92</v>
      </c>
      <c r="BH6">
        <v>5.0999999999999996</v>
      </c>
      <c r="BI6">
        <v>6.59</v>
      </c>
      <c r="BJ6">
        <v>2.73</v>
      </c>
      <c r="BK6">
        <v>2.48</v>
      </c>
      <c r="BL6">
        <v>0.8</v>
      </c>
      <c r="BM6">
        <v>0</v>
      </c>
      <c r="BN6">
        <v>0.48</v>
      </c>
      <c r="BO6">
        <v>13.68</v>
      </c>
      <c r="BP6">
        <v>3.62</v>
      </c>
      <c r="BQ6">
        <v>4.28</v>
      </c>
      <c r="BR6">
        <v>1.06</v>
      </c>
      <c r="BS6">
        <v>0.39</v>
      </c>
      <c r="BT6">
        <v>0</v>
      </c>
      <c r="BU6">
        <v>0</v>
      </c>
      <c r="BV6">
        <v>0</v>
      </c>
      <c r="BW6">
        <f t="shared" si="2"/>
        <v>68.549999999999983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104.71421599999999</v>
      </c>
      <c r="L7">
        <v>529.55016000000001</v>
      </c>
      <c r="M7">
        <v>44.62</v>
      </c>
      <c r="N7">
        <v>114.58125</v>
      </c>
      <c r="O7">
        <v>59.975099999999998</v>
      </c>
      <c r="P7">
        <v>120.765</v>
      </c>
      <c r="Q7">
        <v>21.165400000000002</v>
      </c>
      <c r="R7">
        <v>41.118397000000002</v>
      </c>
      <c r="S7">
        <v>25.598396999999999</v>
      </c>
      <c r="T7">
        <v>0</v>
      </c>
      <c r="U7">
        <v>267.35624999999999</v>
      </c>
      <c r="V7">
        <v>13.825602999999999</v>
      </c>
      <c r="W7">
        <v>22.503554000000001</v>
      </c>
      <c r="X7">
        <v>141.87307300000001</v>
      </c>
      <c r="Y7">
        <v>0</v>
      </c>
      <c r="Z7">
        <v>6.3571859999999996</v>
      </c>
      <c r="AA7">
        <v>13.627879</v>
      </c>
      <c r="AB7">
        <v>25.549878</v>
      </c>
      <c r="AC7">
        <v>18.775010000000002</v>
      </c>
      <c r="AD7">
        <v>35.44782</v>
      </c>
      <c r="AE7">
        <v>47.953459000000002</v>
      </c>
      <c r="AF7">
        <v>26.77976</v>
      </c>
      <c r="AG7">
        <v>36.258600000000001</v>
      </c>
      <c r="AH7">
        <v>136.13503800000001</v>
      </c>
      <c r="AI7">
        <v>0</v>
      </c>
      <c r="AJ7">
        <v>0</v>
      </c>
      <c r="AK7">
        <v>0</v>
      </c>
      <c r="AL7">
        <v>76.983661999999995</v>
      </c>
      <c r="AM7">
        <v>0</v>
      </c>
      <c r="AN7">
        <v>0.81646799999999997</v>
      </c>
      <c r="AO7">
        <v>27.377279999999999</v>
      </c>
      <c r="AP7">
        <v>12.549956999999999</v>
      </c>
      <c r="AQ7">
        <v>60.37668</v>
      </c>
      <c r="AR7">
        <v>25.70112</v>
      </c>
      <c r="AS7">
        <v>31.577224999999999</v>
      </c>
      <c r="AT7">
        <v>14.509482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68.469999999999985</v>
      </c>
      <c r="BA7">
        <f t="shared" si="1"/>
        <v>2172.8929039999994</v>
      </c>
      <c r="BD7">
        <v>21.17</v>
      </c>
      <c r="BE7">
        <v>3.48</v>
      </c>
      <c r="BF7">
        <v>0.77</v>
      </c>
      <c r="BG7">
        <v>1.92</v>
      </c>
      <c r="BH7">
        <v>5.0999999999999996</v>
      </c>
      <c r="BI7">
        <v>6.59</v>
      </c>
      <c r="BJ7">
        <v>2.73</v>
      </c>
      <c r="BK7">
        <v>2.48</v>
      </c>
      <c r="BL7">
        <v>0.79</v>
      </c>
      <c r="BM7">
        <v>0</v>
      </c>
      <c r="BN7">
        <v>0.48</v>
      </c>
      <c r="BO7">
        <v>13.68</v>
      </c>
      <c r="BP7">
        <v>3.62</v>
      </c>
      <c r="BQ7">
        <v>4.28</v>
      </c>
      <c r="BR7">
        <v>0.99</v>
      </c>
      <c r="BS7">
        <v>0.39</v>
      </c>
      <c r="BT7">
        <v>0</v>
      </c>
      <c r="BU7">
        <v>0</v>
      </c>
      <c r="BV7">
        <v>0</v>
      </c>
      <c r="BW7">
        <f t="shared" si="2"/>
        <v>68.469999999999985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104.71421599999999</v>
      </c>
      <c r="L8">
        <v>529.55016000000001</v>
      </c>
      <c r="M8">
        <v>44.62</v>
      </c>
      <c r="N8">
        <v>114.58125</v>
      </c>
      <c r="O8">
        <v>59.975099999999998</v>
      </c>
      <c r="P8">
        <v>120.765</v>
      </c>
      <c r="Q8">
        <v>21.165400000000002</v>
      </c>
      <c r="R8">
        <v>41.118397000000002</v>
      </c>
      <c r="S8">
        <v>25.598396999999999</v>
      </c>
      <c r="T8">
        <v>0</v>
      </c>
      <c r="U8">
        <v>267.35624999999999</v>
      </c>
      <c r="V8">
        <v>13.825602999999999</v>
      </c>
      <c r="W8">
        <v>22.503554000000001</v>
      </c>
      <c r="X8">
        <v>141.87307300000001</v>
      </c>
      <c r="Y8">
        <v>0</v>
      </c>
      <c r="Z8">
        <v>6.3571859999999996</v>
      </c>
      <c r="AA8">
        <v>13.627879</v>
      </c>
      <c r="AB8">
        <v>25.549878</v>
      </c>
      <c r="AC8">
        <v>18.775010000000002</v>
      </c>
      <c r="AD8">
        <v>35.44782</v>
      </c>
      <c r="AE8">
        <v>47.953459000000002</v>
      </c>
      <c r="AF8">
        <v>26.77976</v>
      </c>
      <c r="AG8">
        <v>36.258600000000001</v>
      </c>
      <c r="AH8">
        <v>136.13503800000001</v>
      </c>
      <c r="AI8">
        <v>0</v>
      </c>
      <c r="AJ8">
        <v>0</v>
      </c>
      <c r="AK8">
        <v>0</v>
      </c>
      <c r="AL8">
        <v>76.983661999999995</v>
      </c>
      <c r="AM8">
        <v>0</v>
      </c>
      <c r="AN8">
        <v>0.81646799999999997</v>
      </c>
      <c r="AO8">
        <v>27.377279999999999</v>
      </c>
      <c r="AP8">
        <v>12.549956999999999</v>
      </c>
      <c r="AQ8">
        <v>60.37668</v>
      </c>
      <c r="AR8">
        <v>25.70112</v>
      </c>
      <c r="AS8">
        <v>31.577224999999999</v>
      </c>
      <c r="AT8">
        <v>13.959185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68.469999999999985</v>
      </c>
      <c r="BA8">
        <f t="shared" si="1"/>
        <v>2172.3426069999996</v>
      </c>
      <c r="BD8">
        <v>21.17</v>
      </c>
      <c r="BE8">
        <v>3.48</v>
      </c>
      <c r="BF8">
        <v>0.77</v>
      </c>
      <c r="BG8">
        <v>1.92</v>
      </c>
      <c r="BH8">
        <v>5.0999999999999996</v>
      </c>
      <c r="BI8">
        <v>6.59</v>
      </c>
      <c r="BJ8">
        <v>2.73</v>
      </c>
      <c r="BK8">
        <v>2.48</v>
      </c>
      <c r="BL8">
        <v>0.79</v>
      </c>
      <c r="BM8">
        <v>0</v>
      </c>
      <c r="BN8">
        <v>0.48</v>
      </c>
      <c r="BO8">
        <v>13.68</v>
      </c>
      <c r="BP8">
        <v>3.62</v>
      </c>
      <c r="BQ8">
        <v>4.28</v>
      </c>
      <c r="BR8">
        <v>0.99</v>
      </c>
      <c r="BS8">
        <v>0.39</v>
      </c>
      <c r="BT8">
        <v>0</v>
      </c>
      <c r="BU8">
        <v>0</v>
      </c>
      <c r="BV8">
        <v>0</v>
      </c>
      <c r="BW8">
        <f t="shared" si="2"/>
        <v>68.469999999999985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104.71421599999999</v>
      </c>
      <c r="L9">
        <v>518.95000000000005</v>
      </c>
      <c r="M9">
        <v>44.62</v>
      </c>
      <c r="N9">
        <v>114.58125</v>
      </c>
      <c r="O9">
        <v>59.975099999999998</v>
      </c>
      <c r="P9">
        <v>120.765</v>
      </c>
      <c r="Q9">
        <v>21.165400000000002</v>
      </c>
      <c r="R9">
        <v>41.118397000000002</v>
      </c>
      <c r="S9">
        <v>25.598396999999999</v>
      </c>
      <c r="T9">
        <v>0</v>
      </c>
      <c r="U9">
        <v>267.35624999999999</v>
      </c>
      <c r="V9">
        <v>13.825602999999999</v>
      </c>
      <c r="W9">
        <v>22.503554000000001</v>
      </c>
      <c r="X9">
        <v>141.87307300000001</v>
      </c>
      <c r="Y9">
        <v>0</v>
      </c>
      <c r="Z9">
        <v>6.3571859999999996</v>
      </c>
      <c r="AA9">
        <v>0</v>
      </c>
      <c r="AB9">
        <v>25.549878</v>
      </c>
      <c r="AC9">
        <v>18.775010000000002</v>
      </c>
      <c r="AD9">
        <v>35.44782</v>
      </c>
      <c r="AE9">
        <v>47.953459000000002</v>
      </c>
      <c r="AF9">
        <v>27.736180000000001</v>
      </c>
      <c r="AG9">
        <v>36.258600000000001</v>
      </c>
      <c r="AH9">
        <v>136.13503800000001</v>
      </c>
      <c r="AI9">
        <v>0</v>
      </c>
      <c r="AJ9">
        <v>0</v>
      </c>
      <c r="AK9">
        <v>0</v>
      </c>
      <c r="AL9">
        <v>76.983661999999995</v>
      </c>
      <c r="AM9">
        <v>0</v>
      </c>
      <c r="AN9">
        <v>0.81646799999999997</v>
      </c>
      <c r="AO9">
        <v>27.377279999999999</v>
      </c>
      <c r="AP9">
        <v>12.549956999999999</v>
      </c>
      <c r="AQ9">
        <v>60.37668</v>
      </c>
      <c r="AR9">
        <v>25.70112</v>
      </c>
      <c r="AS9">
        <v>20.877503999999998</v>
      </c>
      <c r="AT9">
        <v>8.5981889999999996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68.469999999999985</v>
      </c>
      <c r="BA9">
        <f t="shared" si="1"/>
        <v>2133.0102709999996</v>
      </c>
      <c r="BD9">
        <v>21.17</v>
      </c>
      <c r="BE9">
        <v>3.48</v>
      </c>
      <c r="BF9">
        <v>0.77</v>
      </c>
      <c r="BG9">
        <v>1.92</v>
      </c>
      <c r="BH9">
        <v>5.0999999999999996</v>
      </c>
      <c r="BI9">
        <v>6.59</v>
      </c>
      <c r="BJ9">
        <v>2.73</v>
      </c>
      <c r="BK9">
        <v>2.48</v>
      </c>
      <c r="BL9">
        <v>0.79</v>
      </c>
      <c r="BM9">
        <v>0</v>
      </c>
      <c r="BN9">
        <v>0.48</v>
      </c>
      <c r="BO9">
        <v>13.68</v>
      </c>
      <c r="BP9">
        <v>3.62</v>
      </c>
      <c r="BQ9">
        <v>4.28</v>
      </c>
      <c r="BR9">
        <v>0.99</v>
      </c>
      <c r="BS9">
        <v>0.39</v>
      </c>
      <c r="BT9">
        <v>0</v>
      </c>
      <c r="BU9">
        <v>0</v>
      </c>
      <c r="BV9">
        <v>0</v>
      </c>
      <c r="BW9">
        <f t="shared" si="2"/>
        <v>68.469999999999985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104.71421599999999</v>
      </c>
      <c r="L10">
        <v>499.55</v>
      </c>
      <c r="M10">
        <v>44.62</v>
      </c>
      <c r="N10">
        <v>114.58125</v>
      </c>
      <c r="O10">
        <v>59.975099999999998</v>
      </c>
      <c r="P10">
        <v>120.765</v>
      </c>
      <c r="Q10">
        <v>17.729368999999998</v>
      </c>
      <c r="R10">
        <v>34.554310000000001</v>
      </c>
      <c r="S10">
        <v>22.00639</v>
      </c>
      <c r="T10">
        <v>0</v>
      </c>
      <c r="U10">
        <v>267.35624999999999</v>
      </c>
      <c r="V10">
        <v>13.825602999999999</v>
      </c>
      <c r="W10">
        <v>22.503554000000001</v>
      </c>
      <c r="X10">
        <v>141.87307300000001</v>
      </c>
      <c r="Y10">
        <v>0</v>
      </c>
      <c r="Z10">
        <v>6.3571859999999996</v>
      </c>
      <c r="AA10">
        <v>0</v>
      </c>
      <c r="AB10">
        <v>25.549878</v>
      </c>
      <c r="AC10">
        <v>18.775010000000002</v>
      </c>
      <c r="AD10">
        <v>35.44782</v>
      </c>
      <c r="AE10">
        <v>47.953459000000002</v>
      </c>
      <c r="AF10">
        <v>27.736180000000001</v>
      </c>
      <c r="AG10">
        <v>36.258600000000001</v>
      </c>
      <c r="AH10">
        <v>136.13503800000001</v>
      </c>
      <c r="AI10">
        <v>0</v>
      </c>
      <c r="AJ10">
        <v>0</v>
      </c>
      <c r="AK10">
        <v>0</v>
      </c>
      <c r="AL10">
        <v>76.983661999999995</v>
      </c>
      <c r="AM10">
        <v>0</v>
      </c>
      <c r="AN10">
        <v>0.81646799999999997</v>
      </c>
      <c r="AO10">
        <v>27.377279999999999</v>
      </c>
      <c r="AP10">
        <v>12.549956999999999</v>
      </c>
      <c r="AQ10">
        <v>60.37668</v>
      </c>
      <c r="AR10">
        <v>25.70112</v>
      </c>
      <c r="AS10">
        <v>20.877503999999998</v>
      </c>
      <c r="AT10">
        <v>12.249947000000001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68.469999999999985</v>
      </c>
      <c r="BA10">
        <f t="shared" si="1"/>
        <v>2103.6699040000003</v>
      </c>
      <c r="BD10">
        <v>21.17</v>
      </c>
      <c r="BE10">
        <v>3.48</v>
      </c>
      <c r="BF10">
        <v>0.77</v>
      </c>
      <c r="BG10">
        <v>1.92</v>
      </c>
      <c r="BH10">
        <v>5.0999999999999996</v>
      </c>
      <c r="BI10">
        <v>6.59</v>
      </c>
      <c r="BJ10">
        <v>2.73</v>
      </c>
      <c r="BK10">
        <v>2.48</v>
      </c>
      <c r="BL10">
        <v>0.79</v>
      </c>
      <c r="BM10">
        <v>0</v>
      </c>
      <c r="BN10">
        <v>0.48</v>
      </c>
      <c r="BO10">
        <v>13.68</v>
      </c>
      <c r="BP10">
        <v>3.62</v>
      </c>
      <c r="BQ10">
        <v>4.28</v>
      </c>
      <c r="BR10">
        <v>0.99</v>
      </c>
      <c r="BS10">
        <v>0.39</v>
      </c>
      <c r="BT10">
        <v>0</v>
      </c>
      <c r="BU10">
        <v>0</v>
      </c>
      <c r="BV10">
        <v>0</v>
      </c>
      <c r="BW10">
        <f t="shared" si="2"/>
        <v>68.469999999999985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104.71421599999999</v>
      </c>
      <c r="L11">
        <v>470.45</v>
      </c>
      <c r="M11">
        <v>44.62</v>
      </c>
      <c r="N11">
        <v>114.58125</v>
      </c>
      <c r="O11">
        <v>59.975099999999998</v>
      </c>
      <c r="P11">
        <v>120.765</v>
      </c>
      <c r="Q11">
        <v>11.372173</v>
      </c>
      <c r="R11">
        <v>20.598811000000001</v>
      </c>
      <c r="S11">
        <v>12.555427</v>
      </c>
      <c r="T11">
        <v>0</v>
      </c>
      <c r="U11">
        <v>267.35624999999999</v>
      </c>
      <c r="V11">
        <v>19.762003</v>
      </c>
      <c r="W11">
        <v>17.470282000000001</v>
      </c>
      <c r="X11">
        <v>141.87307300000001</v>
      </c>
      <c r="Y11">
        <v>0</v>
      </c>
      <c r="Z11">
        <v>6.3571859999999996</v>
      </c>
      <c r="AA11">
        <v>0</v>
      </c>
      <c r="AB11">
        <v>25.549878</v>
      </c>
      <c r="AC11">
        <v>18.775010000000002</v>
      </c>
      <c r="AD11">
        <v>35.44782</v>
      </c>
      <c r="AE11">
        <v>47.953459000000002</v>
      </c>
      <c r="AF11">
        <v>27.736180000000001</v>
      </c>
      <c r="AG11">
        <v>36.258600000000001</v>
      </c>
      <c r="AH11">
        <v>136.13503800000001</v>
      </c>
      <c r="AI11">
        <v>0</v>
      </c>
      <c r="AJ11">
        <v>0</v>
      </c>
      <c r="AK11">
        <v>0</v>
      </c>
      <c r="AL11">
        <v>76.983661999999995</v>
      </c>
      <c r="AM11">
        <v>0</v>
      </c>
      <c r="AN11">
        <v>0.81646799999999997</v>
      </c>
      <c r="AO11">
        <v>27.377279999999999</v>
      </c>
      <c r="AP11">
        <v>12.549956999999999</v>
      </c>
      <c r="AQ11">
        <v>60.37668</v>
      </c>
      <c r="AR11">
        <v>32.126399999999997</v>
      </c>
      <c r="AS11">
        <v>20.877503999999998</v>
      </c>
      <c r="AT11">
        <v>11.650005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68.279999999999973</v>
      </c>
      <c r="BA11">
        <f t="shared" si="1"/>
        <v>2051.3447120000001</v>
      </c>
      <c r="BD11">
        <v>21.17</v>
      </c>
      <c r="BE11">
        <v>3.47</v>
      </c>
      <c r="BF11">
        <v>0.77</v>
      </c>
      <c r="BG11">
        <v>1.86</v>
      </c>
      <c r="BH11">
        <v>5.0999999999999996</v>
      </c>
      <c r="BI11">
        <v>6.59</v>
      </c>
      <c r="BJ11">
        <v>2.73</v>
      </c>
      <c r="BK11">
        <v>2.48</v>
      </c>
      <c r="BL11">
        <v>0.8</v>
      </c>
      <c r="BM11">
        <v>0</v>
      </c>
      <c r="BN11">
        <v>0.48</v>
      </c>
      <c r="BO11">
        <v>13.68</v>
      </c>
      <c r="BP11">
        <v>3.62</v>
      </c>
      <c r="BQ11">
        <v>4.1500000000000004</v>
      </c>
      <c r="BR11">
        <v>0.99</v>
      </c>
      <c r="BS11">
        <v>0.39</v>
      </c>
      <c r="BT11">
        <v>0</v>
      </c>
      <c r="BU11">
        <v>0</v>
      </c>
      <c r="BV11">
        <v>0</v>
      </c>
      <c r="BW11">
        <f t="shared" si="2"/>
        <v>68.279999999999973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104.71421599999999</v>
      </c>
      <c r="L12">
        <v>431.65</v>
      </c>
      <c r="M12">
        <v>44.62</v>
      </c>
      <c r="N12">
        <v>114.58125</v>
      </c>
      <c r="O12">
        <v>59.975099999999998</v>
      </c>
      <c r="P12">
        <v>120.765</v>
      </c>
      <c r="Q12">
        <v>11.372173</v>
      </c>
      <c r="R12">
        <v>20.598811000000001</v>
      </c>
      <c r="S12">
        <v>12.555427</v>
      </c>
      <c r="T12">
        <v>0</v>
      </c>
      <c r="U12">
        <v>267.35624999999999</v>
      </c>
      <c r="V12">
        <v>19.762003</v>
      </c>
      <c r="W12">
        <v>17.470282000000001</v>
      </c>
      <c r="X12">
        <v>141.87307300000001</v>
      </c>
      <c r="Y12">
        <v>0</v>
      </c>
      <c r="Z12">
        <v>6.3571859999999996</v>
      </c>
      <c r="AA12">
        <v>0</v>
      </c>
      <c r="AB12">
        <v>25.549878</v>
      </c>
      <c r="AC12">
        <v>18.775010000000002</v>
      </c>
      <c r="AD12">
        <v>35.44782</v>
      </c>
      <c r="AE12">
        <v>47.953459000000002</v>
      </c>
      <c r="AF12">
        <v>27.736180000000001</v>
      </c>
      <c r="AG12">
        <v>36.258600000000001</v>
      </c>
      <c r="AH12">
        <v>136.13503800000001</v>
      </c>
      <c r="AI12">
        <v>0</v>
      </c>
      <c r="AJ12">
        <v>0</v>
      </c>
      <c r="AK12">
        <v>0</v>
      </c>
      <c r="AL12">
        <v>76.983661999999995</v>
      </c>
      <c r="AM12">
        <v>0</v>
      </c>
      <c r="AN12">
        <v>0.81646799999999997</v>
      </c>
      <c r="AO12">
        <v>27.377279999999999</v>
      </c>
      <c r="AP12">
        <v>12.549956999999999</v>
      </c>
      <c r="AQ12">
        <v>60.37668</v>
      </c>
      <c r="AR12">
        <v>32.126399999999997</v>
      </c>
      <c r="AS12">
        <v>20.877503999999998</v>
      </c>
      <c r="AT12">
        <v>14.546896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68.279999999999973</v>
      </c>
      <c r="BA12">
        <f t="shared" si="1"/>
        <v>2015.4416030000004</v>
      </c>
      <c r="BD12">
        <v>21.17</v>
      </c>
      <c r="BE12">
        <v>3.47</v>
      </c>
      <c r="BF12">
        <v>0.77</v>
      </c>
      <c r="BG12">
        <v>1.86</v>
      </c>
      <c r="BH12">
        <v>5.0999999999999996</v>
      </c>
      <c r="BI12">
        <v>6.59</v>
      </c>
      <c r="BJ12">
        <v>2.73</v>
      </c>
      <c r="BK12">
        <v>2.48</v>
      </c>
      <c r="BL12">
        <v>0.8</v>
      </c>
      <c r="BM12">
        <v>0</v>
      </c>
      <c r="BN12">
        <v>0.48</v>
      </c>
      <c r="BO12">
        <v>13.68</v>
      </c>
      <c r="BP12">
        <v>3.62</v>
      </c>
      <c r="BQ12">
        <v>4.1500000000000004</v>
      </c>
      <c r="BR12">
        <v>0.99</v>
      </c>
      <c r="BS12">
        <v>0.39</v>
      </c>
      <c r="BT12">
        <v>0</v>
      </c>
      <c r="BU12">
        <v>0</v>
      </c>
      <c r="BV12">
        <v>0</v>
      </c>
      <c r="BW12">
        <f t="shared" si="2"/>
        <v>68.279999999999973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105.521991</v>
      </c>
      <c r="L13">
        <v>421.95</v>
      </c>
      <c r="M13">
        <v>44.62</v>
      </c>
      <c r="N13">
        <v>114.58125</v>
      </c>
      <c r="O13">
        <v>59.975099999999998</v>
      </c>
      <c r="P13">
        <v>120.765</v>
      </c>
      <c r="Q13">
        <v>11.372173</v>
      </c>
      <c r="R13">
        <v>20.912513000000001</v>
      </c>
      <c r="S13">
        <v>12.555427</v>
      </c>
      <c r="T13">
        <v>0</v>
      </c>
      <c r="U13">
        <v>267.35624999999999</v>
      </c>
      <c r="V13">
        <v>5.82</v>
      </c>
      <c r="W13">
        <v>14.664266</v>
      </c>
      <c r="X13">
        <v>66.930000000000007</v>
      </c>
      <c r="Y13">
        <v>0</v>
      </c>
      <c r="Z13">
        <v>6.3571859999999996</v>
      </c>
      <c r="AA13">
        <v>0</v>
      </c>
      <c r="AB13">
        <v>25.549878</v>
      </c>
      <c r="AC13">
        <v>18.775010000000002</v>
      </c>
      <c r="AD13">
        <v>35.44782</v>
      </c>
      <c r="AE13">
        <v>47.953459000000002</v>
      </c>
      <c r="AF13">
        <v>27.736180000000001</v>
      </c>
      <c r="AG13">
        <v>36.258600000000001</v>
      </c>
      <c r="AH13">
        <v>136.13503800000001</v>
      </c>
      <c r="AI13">
        <v>0</v>
      </c>
      <c r="AJ13">
        <v>0</v>
      </c>
      <c r="AK13">
        <v>0</v>
      </c>
      <c r="AL13">
        <v>76.983661999999995</v>
      </c>
      <c r="AM13">
        <v>0</v>
      </c>
      <c r="AN13">
        <v>0.81646799999999997</v>
      </c>
      <c r="AO13">
        <v>27.377279999999999</v>
      </c>
      <c r="AP13">
        <v>12.549956999999999</v>
      </c>
      <c r="AQ13">
        <v>60.37668</v>
      </c>
      <c r="AR13">
        <v>32.126399999999997</v>
      </c>
      <c r="AS13">
        <v>20.877503999999998</v>
      </c>
      <c r="AT13">
        <v>14.546896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68.279999999999973</v>
      </c>
      <c r="BA13">
        <f t="shared" si="1"/>
        <v>1915.1719880000003</v>
      </c>
      <c r="BD13">
        <v>21.17</v>
      </c>
      <c r="BE13">
        <v>3.47</v>
      </c>
      <c r="BF13">
        <v>0.77</v>
      </c>
      <c r="BG13">
        <v>1.86</v>
      </c>
      <c r="BH13">
        <v>5.0999999999999996</v>
      </c>
      <c r="BI13">
        <v>6.59</v>
      </c>
      <c r="BJ13">
        <v>2.73</v>
      </c>
      <c r="BK13">
        <v>2.48</v>
      </c>
      <c r="BL13">
        <v>0.8</v>
      </c>
      <c r="BM13">
        <v>0</v>
      </c>
      <c r="BN13">
        <v>0.48</v>
      </c>
      <c r="BO13">
        <v>13.68</v>
      </c>
      <c r="BP13">
        <v>3.62</v>
      </c>
      <c r="BQ13">
        <v>4.1500000000000004</v>
      </c>
      <c r="BR13">
        <v>0.99</v>
      </c>
      <c r="BS13">
        <v>0.39</v>
      </c>
      <c r="BT13">
        <v>0</v>
      </c>
      <c r="BU13">
        <v>0</v>
      </c>
      <c r="BV13">
        <v>0</v>
      </c>
      <c r="BW13">
        <f t="shared" si="2"/>
        <v>68.279999999999973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105.54570200000001</v>
      </c>
      <c r="L14">
        <v>373.45</v>
      </c>
      <c r="M14">
        <v>44.62</v>
      </c>
      <c r="N14">
        <v>114.58125</v>
      </c>
      <c r="O14">
        <v>59.975099999999998</v>
      </c>
      <c r="P14">
        <v>120.765</v>
      </c>
      <c r="Q14">
        <v>11.372173</v>
      </c>
      <c r="R14">
        <v>20.912513000000001</v>
      </c>
      <c r="S14">
        <v>12.555427</v>
      </c>
      <c r="T14">
        <v>0</v>
      </c>
      <c r="U14">
        <v>267.35624999999999</v>
      </c>
      <c r="V14">
        <v>5.82</v>
      </c>
      <c r="W14">
        <v>14.664266</v>
      </c>
      <c r="X14">
        <v>66.930000000000007</v>
      </c>
      <c r="Y14">
        <v>0</v>
      </c>
      <c r="Z14">
        <v>6.3571859999999996</v>
      </c>
      <c r="AA14">
        <v>0</v>
      </c>
      <c r="AB14">
        <v>25.549878</v>
      </c>
      <c r="AC14">
        <v>18.775010000000002</v>
      </c>
      <c r="AD14">
        <v>35.44782</v>
      </c>
      <c r="AE14">
        <v>47.953459000000002</v>
      </c>
      <c r="AF14">
        <v>27.736180000000001</v>
      </c>
      <c r="AG14">
        <v>36.258600000000001</v>
      </c>
      <c r="AH14">
        <v>136.13503800000001</v>
      </c>
      <c r="AI14">
        <v>0</v>
      </c>
      <c r="AJ14">
        <v>0</v>
      </c>
      <c r="AK14">
        <v>0</v>
      </c>
      <c r="AL14">
        <v>76.983661999999995</v>
      </c>
      <c r="AM14">
        <v>0</v>
      </c>
      <c r="AN14">
        <v>0.81646799999999997</v>
      </c>
      <c r="AO14">
        <v>27.377279999999999</v>
      </c>
      <c r="AP14">
        <v>12.549956999999999</v>
      </c>
      <c r="AQ14">
        <v>60.37668</v>
      </c>
      <c r="AR14">
        <v>32.126399999999997</v>
      </c>
      <c r="AS14">
        <v>20.877503999999998</v>
      </c>
      <c r="AT14">
        <v>13.015204000000001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68.279999999999973</v>
      </c>
      <c r="BA14">
        <f t="shared" si="1"/>
        <v>1865.1640070000001</v>
      </c>
      <c r="BD14">
        <v>21.17</v>
      </c>
      <c r="BE14">
        <v>3.47</v>
      </c>
      <c r="BF14">
        <v>0.77</v>
      </c>
      <c r="BG14">
        <v>1.86</v>
      </c>
      <c r="BH14">
        <v>5.0999999999999996</v>
      </c>
      <c r="BI14">
        <v>6.59</v>
      </c>
      <c r="BJ14">
        <v>2.73</v>
      </c>
      <c r="BK14">
        <v>2.48</v>
      </c>
      <c r="BL14">
        <v>0.8</v>
      </c>
      <c r="BM14">
        <v>0</v>
      </c>
      <c r="BN14">
        <v>0.48</v>
      </c>
      <c r="BO14">
        <v>13.68</v>
      </c>
      <c r="BP14">
        <v>3.62</v>
      </c>
      <c r="BQ14">
        <v>4.1500000000000004</v>
      </c>
      <c r="BR14">
        <v>0.99</v>
      </c>
      <c r="BS14">
        <v>0.39</v>
      </c>
      <c r="BT14">
        <v>0</v>
      </c>
      <c r="BU14">
        <v>0</v>
      </c>
      <c r="BV14">
        <v>0</v>
      </c>
      <c r="BW14">
        <f t="shared" si="2"/>
        <v>68.279999999999973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105.395383</v>
      </c>
      <c r="L15">
        <v>344.35</v>
      </c>
      <c r="M15">
        <v>44.62</v>
      </c>
      <c r="N15">
        <v>114.58125</v>
      </c>
      <c r="O15">
        <v>59.975099999999998</v>
      </c>
      <c r="P15">
        <v>120.765</v>
      </c>
      <c r="Q15">
        <v>11.458199</v>
      </c>
      <c r="R15">
        <v>22.086621000000001</v>
      </c>
      <c r="S15">
        <v>13.451798999999999</v>
      </c>
      <c r="T15">
        <v>0</v>
      </c>
      <c r="U15">
        <v>267.35624999999999</v>
      </c>
      <c r="V15">
        <v>6.1692</v>
      </c>
      <c r="W15">
        <v>14.664266</v>
      </c>
      <c r="X15">
        <v>68.151326999999995</v>
      </c>
      <c r="Y15">
        <v>0</v>
      </c>
      <c r="Z15">
        <v>6.3571859999999996</v>
      </c>
      <c r="AA15">
        <v>0</v>
      </c>
      <c r="AB15">
        <v>25.549878</v>
      </c>
      <c r="AC15">
        <v>18.775010000000002</v>
      </c>
      <c r="AD15">
        <v>35.44782</v>
      </c>
      <c r="AE15">
        <v>47.953459000000002</v>
      </c>
      <c r="AF15">
        <v>27.736180000000001</v>
      </c>
      <c r="AG15">
        <v>36.258600000000001</v>
      </c>
      <c r="AH15">
        <v>136.13503800000001</v>
      </c>
      <c r="AI15">
        <v>0</v>
      </c>
      <c r="AJ15">
        <v>0</v>
      </c>
      <c r="AK15">
        <v>0</v>
      </c>
      <c r="AL15">
        <v>76.983661999999995</v>
      </c>
      <c r="AM15">
        <v>0</v>
      </c>
      <c r="AN15">
        <v>0.81646799999999997</v>
      </c>
      <c r="AO15">
        <v>27.377279999999999</v>
      </c>
      <c r="AP15">
        <v>11.18313</v>
      </c>
      <c r="AQ15">
        <v>60.37668</v>
      </c>
      <c r="AR15">
        <v>32.126399999999997</v>
      </c>
      <c r="AS15">
        <v>20.877503999999998</v>
      </c>
      <c r="AT15">
        <v>13.539399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68.489999999999981</v>
      </c>
      <c r="BA15">
        <f t="shared" si="1"/>
        <v>1839.0080890000004</v>
      </c>
      <c r="BD15">
        <v>21.17</v>
      </c>
      <c r="BE15">
        <v>3.68</v>
      </c>
      <c r="BF15">
        <v>0.77</v>
      </c>
      <c r="BG15">
        <v>1.86</v>
      </c>
      <c r="BH15">
        <v>5.0999999999999996</v>
      </c>
      <c r="BI15">
        <v>6.59</v>
      </c>
      <c r="BJ15">
        <v>2.73</v>
      </c>
      <c r="BK15">
        <v>2.48</v>
      </c>
      <c r="BL15">
        <v>0.8</v>
      </c>
      <c r="BM15">
        <v>0</v>
      </c>
      <c r="BN15">
        <v>0.48</v>
      </c>
      <c r="BO15">
        <v>13.68</v>
      </c>
      <c r="BP15">
        <v>3.62</v>
      </c>
      <c r="BQ15">
        <v>4.1500000000000004</v>
      </c>
      <c r="BR15">
        <v>0.99</v>
      </c>
      <c r="BS15">
        <v>0.39</v>
      </c>
      <c r="BT15">
        <v>0</v>
      </c>
      <c r="BU15">
        <v>0</v>
      </c>
      <c r="BV15">
        <v>0</v>
      </c>
      <c r="BW15">
        <f t="shared" si="2"/>
        <v>68.489999999999981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105.41925999999999</v>
      </c>
      <c r="L16">
        <v>356.91461500000003</v>
      </c>
      <c r="M16">
        <v>44.62</v>
      </c>
      <c r="N16">
        <v>114.58125</v>
      </c>
      <c r="O16">
        <v>59.975099999999998</v>
      </c>
      <c r="P16">
        <v>120.765</v>
      </c>
      <c r="Q16">
        <v>11.458199</v>
      </c>
      <c r="R16">
        <v>22.086621000000001</v>
      </c>
      <c r="S16">
        <v>13.451798999999999</v>
      </c>
      <c r="T16">
        <v>0</v>
      </c>
      <c r="U16">
        <v>267.35624999999999</v>
      </c>
      <c r="V16">
        <v>6.1692</v>
      </c>
      <c r="W16">
        <v>14.664266</v>
      </c>
      <c r="X16">
        <v>68.151326999999995</v>
      </c>
      <c r="Y16">
        <v>0</v>
      </c>
      <c r="Z16">
        <v>6.3571859999999996</v>
      </c>
      <c r="AA16">
        <v>0</v>
      </c>
      <c r="AB16">
        <v>25.549878</v>
      </c>
      <c r="AC16">
        <v>18.775010000000002</v>
      </c>
      <c r="AD16">
        <v>35.44782</v>
      </c>
      <c r="AE16">
        <v>47.953459000000002</v>
      </c>
      <c r="AF16">
        <v>27.736180000000001</v>
      </c>
      <c r="AG16">
        <v>36.258600000000001</v>
      </c>
      <c r="AH16">
        <v>136.13503800000001</v>
      </c>
      <c r="AI16">
        <v>0</v>
      </c>
      <c r="AJ16">
        <v>0</v>
      </c>
      <c r="AK16">
        <v>0</v>
      </c>
      <c r="AL16">
        <v>76.983661999999995</v>
      </c>
      <c r="AM16">
        <v>0</v>
      </c>
      <c r="AN16">
        <v>0.81646799999999997</v>
      </c>
      <c r="AO16">
        <v>27.377279999999999</v>
      </c>
      <c r="AP16">
        <v>11.18313</v>
      </c>
      <c r="AQ16">
        <v>60.37668</v>
      </c>
      <c r="AR16">
        <v>32.126399999999997</v>
      </c>
      <c r="AS16">
        <v>20.877503999999998</v>
      </c>
      <c r="AT16">
        <v>9.0934150000000002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68.489999999999981</v>
      </c>
      <c r="BA16">
        <f t="shared" si="1"/>
        <v>1847.1505970000007</v>
      </c>
      <c r="BD16">
        <v>21.17</v>
      </c>
      <c r="BE16">
        <v>3.68</v>
      </c>
      <c r="BF16">
        <v>0.77</v>
      </c>
      <c r="BG16">
        <v>1.86</v>
      </c>
      <c r="BH16">
        <v>5.0999999999999996</v>
      </c>
      <c r="BI16">
        <v>6.59</v>
      </c>
      <c r="BJ16">
        <v>2.73</v>
      </c>
      <c r="BK16">
        <v>2.48</v>
      </c>
      <c r="BL16">
        <v>0.8</v>
      </c>
      <c r="BM16">
        <v>0</v>
      </c>
      <c r="BN16">
        <v>0.48</v>
      </c>
      <c r="BO16">
        <v>13.68</v>
      </c>
      <c r="BP16">
        <v>3.62</v>
      </c>
      <c r="BQ16">
        <v>4.1500000000000004</v>
      </c>
      <c r="BR16">
        <v>0.99</v>
      </c>
      <c r="BS16">
        <v>0.39</v>
      </c>
      <c r="BT16">
        <v>0</v>
      </c>
      <c r="BU16">
        <v>0</v>
      </c>
      <c r="BV16">
        <v>0</v>
      </c>
      <c r="BW16">
        <f t="shared" si="2"/>
        <v>68.489999999999981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113.42542899999999</v>
      </c>
      <c r="L17">
        <v>356.91461500000003</v>
      </c>
      <c r="M17">
        <v>44.62</v>
      </c>
      <c r="N17">
        <v>114.58125</v>
      </c>
      <c r="O17">
        <v>59.975099999999998</v>
      </c>
      <c r="P17">
        <v>120.765</v>
      </c>
      <c r="Q17">
        <v>11.460081000000001</v>
      </c>
      <c r="R17">
        <v>22.283380000000001</v>
      </c>
      <c r="S17">
        <v>13.626250000000001</v>
      </c>
      <c r="T17">
        <v>0</v>
      </c>
      <c r="U17">
        <v>267.35624999999999</v>
      </c>
      <c r="V17">
        <v>6.1692</v>
      </c>
      <c r="W17">
        <v>14.664266</v>
      </c>
      <c r="X17">
        <v>68.151326999999995</v>
      </c>
      <c r="Y17">
        <v>0</v>
      </c>
      <c r="Z17">
        <v>6.3571859999999996</v>
      </c>
      <c r="AA17">
        <v>0</v>
      </c>
      <c r="AB17">
        <v>25.549878</v>
      </c>
      <c r="AC17">
        <v>18.775010000000002</v>
      </c>
      <c r="AD17">
        <v>35.44782</v>
      </c>
      <c r="AE17">
        <v>47.953459000000002</v>
      </c>
      <c r="AF17">
        <v>27.736180000000001</v>
      </c>
      <c r="AG17">
        <v>36.258600000000001</v>
      </c>
      <c r="AH17">
        <v>136.13503800000001</v>
      </c>
      <c r="AI17">
        <v>13.58291</v>
      </c>
      <c r="AJ17">
        <v>0</v>
      </c>
      <c r="AK17">
        <v>0</v>
      </c>
      <c r="AL17">
        <v>76.983661999999995</v>
      </c>
      <c r="AM17">
        <v>0</v>
      </c>
      <c r="AN17">
        <v>0.81646799999999997</v>
      </c>
      <c r="AO17">
        <v>27.377279999999999</v>
      </c>
      <c r="AP17">
        <v>11.18313</v>
      </c>
      <c r="AQ17">
        <v>60.37668</v>
      </c>
      <c r="AR17">
        <v>32.126399999999997</v>
      </c>
      <c r="AS17">
        <v>20.877503999999998</v>
      </c>
      <c r="AT17">
        <v>14.546896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68.489999999999981</v>
      </c>
      <c r="BA17">
        <f t="shared" si="1"/>
        <v>1874.5662490000004</v>
      </c>
      <c r="BD17">
        <v>21.17</v>
      </c>
      <c r="BE17">
        <v>3.68</v>
      </c>
      <c r="BF17">
        <v>0.77</v>
      </c>
      <c r="BG17">
        <v>1.86</v>
      </c>
      <c r="BH17">
        <v>5.0999999999999996</v>
      </c>
      <c r="BI17">
        <v>6.59</v>
      </c>
      <c r="BJ17">
        <v>2.73</v>
      </c>
      <c r="BK17">
        <v>2.48</v>
      </c>
      <c r="BL17">
        <v>0.8</v>
      </c>
      <c r="BM17">
        <v>0</v>
      </c>
      <c r="BN17">
        <v>0.48</v>
      </c>
      <c r="BO17">
        <v>13.68</v>
      </c>
      <c r="BP17">
        <v>3.62</v>
      </c>
      <c r="BQ17">
        <v>4.1500000000000004</v>
      </c>
      <c r="BR17">
        <v>0.99</v>
      </c>
      <c r="BS17">
        <v>0.39</v>
      </c>
      <c r="BT17">
        <v>0</v>
      </c>
      <c r="BU17">
        <v>0</v>
      </c>
      <c r="BV17">
        <v>0</v>
      </c>
      <c r="BW17">
        <f t="shared" si="2"/>
        <v>68.489999999999981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113.449139</v>
      </c>
      <c r="L18">
        <v>356.91461500000003</v>
      </c>
      <c r="M18">
        <v>44.62</v>
      </c>
      <c r="N18">
        <v>114.58125</v>
      </c>
      <c r="O18">
        <v>59.975099999999998</v>
      </c>
      <c r="P18">
        <v>120.765</v>
      </c>
      <c r="Q18">
        <v>11.460081000000001</v>
      </c>
      <c r="R18">
        <v>22.283380000000001</v>
      </c>
      <c r="S18">
        <v>13.626250000000001</v>
      </c>
      <c r="T18">
        <v>0</v>
      </c>
      <c r="U18">
        <v>267.35624999999999</v>
      </c>
      <c r="V18">
        <v>6.1692</v>
      </c>
      <c r="W18">
        <v>14.664266</v>
      </c>
      <c r="X18">
        <v>68.151326999999995</v>
      </c>
      <c r="Y18">
        <v>0</v>
      </c>
      <c r="Z18">
        <v>6.3571859999999996</v>
      </c>
      <c r="AA18">
        <v>0</v>
      </c>
      <c r="AB18">
        <v>25.549878</v>
      </c>
      <c r="AC18">
        <v>18.775010000000002</v>
      </c>
      <c r="AD18">
        <v>35.44782</v>
      </c>
      <c r="AE18">
        <v>47.953459000000002</v>
      </c>
      <c r="AF18">
        <v>27.736180000000001</v>
      </c>
      <c r="AG18">
        <v>36.258600000000001</v>
      </c>
      <c r="AH18">
        <v>136.13503800000001</v>
      </c>
      <c r="AI18">
        <v>13.58291</v>
      </c>
      <c r="AJ18">
        <v>0</v>
      </c>
      <c r="AK18">
        <v>0</v>
      </c>
      <c r="AL18">
        <v>76.983661999999995</v>
      </c>
      <c r="AM18">
        <v>0</v>
      </c>
      <c r="AN18">
        <v>0.81646799999999997</v>
      </c>
      <c r="AO18">
        <v>27.377279999999999</v>
      </c>
      <c r="AP18">
        <v>11.18313</v>
      </c>
      <c r="AQ18">
        <v>60.37668</v>
      </c>
      <c r="AR18">
        <v>32.126399999999997</v>
      </c>
      <c r="AS18">
        <v>20.877503999999998</v>
      </c>
      <c r="AT18">
        <v>14.546896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68.489999999999981</v>
      </c>
      <c r="BA18">
        <f t="shared" si="1"/>
        <v>1874.5899590000004</v>
      </c>
      <c r="BD18">
        <v>21.17</v>
      </c>
      <c r="BE18">
        <v>3.68</v>
      </c>
      <c r="BF18">
        <v>0.77</v>
      </c>
      <c r="BG18">
        <v>1.86</v>
      </c>
      <c r="BH18">
        <v>5.0999999999999996</v>
      </c>
      <c r="BI18">
        <v>6.59</v>
      </c>
      <c r="BJ18">
        <v>2.73</v>
      </c>
      <c r="BK18">
        <v>2.48</v>
      </c>
      <c r="BL18">
        <v>0.8</v>
      </c>
      <c r="BM18">
        <v>0</v>
      </c>
      <c r="BN18">
        <v>0.48</v>
      </c>
      <c r="BO18">
        <v>13.68</v>
      </c>
      <c r="BP18">
        <v>3.62</v>
      </c>
      <c r="BQ18">
        <v>4.1500000000000004</v>
      </c>
      <c r="BR18">
        <v>0.99</v>
      </c>
      <c r="BS18">
        <v>0.39</v>
      </c>
      <c r="BT18">
        <v>0</v>
      </c>
      <c r="BU18">
        <v>0</v>
      </c>
      <c r="BV18">
        <v>0</v>
      </c>
      <c r="BW18">
        <f t="shared" si="2"/>
        <v>68.489999999999981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113.034223</v>
      </c>
      <c r="L19">
        <v>356.91461500000003</v>
      </c>
      <c r="M19">
        <v>44.62</v>
      </c>
      <c r="N19">
        <v>114.58125</v>
      </c>
      <c r="O19">
        <v>59.975099999999998</v>
      </c>
      <c r="P19">
        <v>120.765</v>
      </c>
      <c r="Q19">
        <v>10.853332999999999</v>
      </c>
      <c r="R19">
        <v>17.836877999999999</v>
      </c>
      <c r="S19">
        <v>9.5536770000000004</v>
      </c>
      <c r="T19">
        <v>0</v>
      </c>
      <c r="U19">
        <v>267.35624999999999</v>
      </c>
      <c r="V19">
        <v>0</v>
      </c>
      <c r="W19">
        <v>9.6999999999999993</v>
      </c>
      <c r="X19">
        <v>68.151326999999995</v>
      </c>
      <c r="Y19">
        <v>0</v>
      </c>
      <c r="Z19">
        <v>6.3571859999999996</v>
      </c>
      <c r="AA19">
        <v>0</v>
      </c>
      <c r="AB19">
        <v>25.549878</v>
      </c>
      <c r="AC19">
        <v>18.775010000000002</v>
      </c>
      <c r="AD19">
        <v>35.44782</v>
      </c>
      <c r="AE19">
        <v>47.953459000000002</v>
      </c>
      <c r="AF19">
        <v>27.736180000000001</v>
      </c>
      <c r="AG19">
        <v>36.258600000000001</v>
      </c>
      <c r="AH19">
        <v>136.13503800000001</v>
      </c>
      <c r="AI19">
        <v>13.58291</v>
      </c>
      <c r="AJ19">
        <v>0</v>
      </c>
      <c r="AK19">
        <v>0</v>
      </c>
      <c r="AL19">
        <v>76.983661999999995</v>
      </c>
      <c r="AM19">
        <v>0</v>
      </c>
      <c r="AN19">
        <v>0.81646799999999997</v>
      </c>
      <c r="AO19">
        <v>27.377279999999999</v>
      </c>
      <c r="AP19">
        <v>11.18313</v>
      </c>
      <c r="AQ19">
        <v>60.37668</v>
      </c>
      <c r="AR19">
        <v>32.126399999999997</v>
      </c>
      <c r="AS19">
        <v>20.877503999999998</v>
      </c>
      <c r="AT19">
        <v>14.546896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68.279999999999973</v>
      </c>
      <c r="BA19">
        <f t="shared" si="1"/>
        <v>1853.7057540000005</v>
      </c>
      <c r="BD19">
        <v>21.17</v>
      </c>
      <c r="BE19">
        <v>3.47</v>
      </c>
      <c r="BF19">
        <v>0.77</v>
      </c>
      <c r="BG19">
        <v>1.86</v>
      </c>
      <c r="BH19">
        <v>5.0999999999999996</v>
      </c>
      <c r="BI19">
        <v>6.59</v>
      </c>
      <c r="BJ19">
        <v>2.73</v>
      </c>
      <c r="BK19">
        <v>2.48</v>
      </c>
      <c r="BL19">
        <v>0.8</v>
      </c>
      <c r="BM19">
        <v>0</v>
      </c>
      <c r="BN19">
        <v>0.48</v>
      </c>
      <c r="BO19">
        <v>13.68</v>
      </c>
      <c r="BP19">
        <v>3.62</v>
      </c>
      <c r="BQ19">
        <v>4.1500000000000004</v>
      </c>
      <c r="BR19">
        <v>0.99</v>
      </c>
      <c r="BS19">
        <v>0.39</v>
      </c>
      <c r="BT19">
        <v>0</v>
      </c>
      <c r="BU19">
        <v>0</v>
      </c>
      <c r="BV19">
        <v>0</v>
      </c>
      <c r="BW19">
        <f t="shared" si="2"/>
        <v>68.279999999999973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113.06387100000001</v>
      </c>
      <c r="L20">
        <v>356.91461500000003</v>
      </c>
      <c r="M20">
        <v>44.62</v>
      </c>
      <c r="N20">
        <v>114.58125</v>
      </c>
      <c r="O20">
        <v>59.975099999999998</v>
      </c>
      <c r="P20">
        <v>120.765</v>
      </c>
      <c r="Q20">
        <v>10.853332999999999</v>
      </c>
      <c r="R20">
        <v>17.836877999999999</v>
      </c>
      <c r="S20">
        <v>9.5536770000000004</v>
      </c>
      <c r="T20">
        <v>0</v>
      </c>
      <c r="U20">
        <v>267.35624999999999</v>
      </c>
      <c r="V20">
        <v>0</v>
      </c>
      <c r="W20">
        <v>9.6999999999999993</v>
      </c>
      <c r="X20">
        <v>68.151326999999995</v>
      </c>
      <c r="Y20">
        <v>0</v>
      </c>
      <c r="Z20">
        <v>6.3571859999999996</v>
      </c>
      <c r="AA20">
        <v>0</v>
      </c>
      <c r="AB20">
        <v>25.549878</v>
      </c>
      <c r="AC20">
        <v>18.775010000000002</v>
      </c>
      <c r="AD20">
        <v>35.44782</v>
      </c>
      <c r="AE20">
        <v>47.953459000000002</v>
      </c>
      <c r="AF20">
        <v>27.736180000000001</v>
      </c>
      <c r="AG20">
        <v>36.258600000000001</v>
      </c>
      <c r="AH20">
        <v>136.13503800000001</v>
      </c>
      <c r="AI20">
        <v>13.58291</v>
      </c>
      <c r="AJ20">
        <v>0</v>
      </c>
      <c r="AK20">
        <v>0</v>
      </c>
      <c r="AL20">
        <v>76.983661999999995</v>
      </c>
      <c r="AM20">
        <v>0</v>
      </c>
      <c r="AN20">
        <v>0.81646799999999997</v>
      </c>
      <c r="AO20">
        <v>27.377279999999999</v>
      </c>
      <c r="AP20">
        <v>11.18313</v>
      </c>
      <c r="AQ20">
        <v>60.37668</v>
      </c>
      <c r="AR20">
        <v>32.126399999999997</v>
      </c>
      <c r="AS20">
        <v>20.877503999999998</v>
      </c>
      <c r="AT20">
        <v>14.546896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68.279999999999973</v>
      </c>
      <c r="BA20">
        <f t="shared" si="1"/>
        <v>1853.7354020000002</v>
      </c>
      <c r="BD20">
        <v>21.17</v>
      </c>
      <c r="BE20">
        <v>3.47</v>
      </c>
      <c r="BF20">
        <v>0.77</v>
      </c>
      <c r="BG20">
        <v>1.86</v>
      </c>
      <c r="BH20">
        <v>5.0999999999999996</v>
      </c>
      <c r="BI20">
        <v>6.59</v>
      </c>
      <c r="BJ20">
        <v>2.73</v>
      </c>
      <c r="BK20">
        <v>2.48</v>
      </c>
      <c r="BL20">
        <v>0.8</v>
      </c>
      <c r="BM20">
        <v>0</v>
      </c>
      <c r="BN20">
        <v>0.48</v>
      </c>
      <c r="BO20">
        <v>13.68</v>
      </c>
      <c r="BP20">
        <v>3.62</v>
      </c>
      <c r="BQ20">
        <v>4.1500000000000004</v>
      </c>
      <c r="BR20">
        <v>0.99</v>
      </c>
      <c r="BS20">
        <v>0.39</v>
      </c>
      <c r="BT20">
        <v>0</v>
      </c>
      <c r="BU20">
        <v>0</v>
      </c>
      <c r="BV20">
        <v>0</v>
      </c>
      <c r="BW20">
        <f t="shared" si="2"/>
        <v>68.279999999999973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103.151841</v>
      </c>
      <c r="L21">
        <v>328.83</v>
      </c>
      <c r="M21">
        <v>44.62</v>
      </c>
      <c r="N21">
        <v>114.58125</v>
      </c>
      <c r="O21">
        <v>59.975099999999998</v>
      </c>
      <c r="P21">
        <v>114.94499999999999</v>
      </c>
      <c r="Q21">
        <v>11.183339999999999</v>
      </c>
      <c r="R21">
        <v>17.836877999999999</v>
      </c>
      <c r="S21">
        <v>10.860512</v>
      </c>
      <c r="T21">
        <v>0</v>
      </c>
      <c r="U21">
        <v>267.35624999999999</v>
      </c>
      <c r="V21">
        <v>0</v>
      </c>
      <c r="W21">
        <v>9.6999999999999993</v>
      </c>
      <c r="X21">
        <v>68.151326999999995</v>
      </c>
      <c r="Y21">
        <v>0</v>
      </c>
      <c r="Z21">
        <v>6.3571859999999996</v>
      </c>
      <c r="AA21">
        <v>0</v>
      </c>
      <c r="AB21">
        <v>25.549878</v>
      </c>
      <c r="AC21">
        <v>18.775010000000002</v>
      </c>
      <c r="AD21">
        <v>35.44782</v>
      </c>
      <c r="AE21">
        <v>47.953459000000002</v>
      </c>
      <c r="AF21">
        <v>27.736180000000001</v>
      </c>
      <c r="AG21">
        <v>36.258600000000001</v>
      </c>
      <c r="AH21">
        <v>136.13503800000001</v>
      </c>
      <c r="AI21">
        <v>3.0870250000000001</v>
      </c>
      <c r="AJ21">
        <v>0</v>
      </c>
      <c r="AK21">
        <v>0</v>
      </c>
      <c r="AL21">
        <v>76.983661999999995</v>
      </c>
      <c r="AM21">
        <v>0</v>
      </c>
      <c r="AN21">
        <v>0.81646799999999997</v>
      </c>
      <c r="AO21">
        <v>27.377279999999999</v>
      </c>
      <c r="AP21">
        <v>11.18313</v>
      </c>
      <c r="AQ21">
        <v>60.37668</v>
      </c>
      <c r="AR21">
        <v>32.126399999999997</v>
      </c>
      <c r="AS21">
        <v>31.577224999999999</v>
      </c>
      <c r="AT21">
        <v>14.546896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68.279999999999973</v>
      </c>
      <c r="BA21">
        <f t="shared" si="1"/>
        <v>1811.7594350000002</v>
      </c>
      <c r="BD21">
        <v>21.17</v>
      </c>
      <c r="BE21">
        <v>3.47</v>
      </c>
      <c r="BF21">
        <v>0.77</v>
      </c>
      <c r="BG21">
        <v>1.86</v>
      </c>
      <c r="BH21">
        <v>5.0999999999999996</v>
      </c>
      <c r="BI21">
        <v>6.59</v>
      </c>
      <c r="BJ21">
        <v>2.73</v>
      </c>
      <c r="BK21">
        <v>2.48</v>
      </c>
      <c r="BL21">
        <v>0.8</v>
      </c>
      <c r="BM21">
        <v>0</v>
      </c>
      <c r="BN21">
        <v>0.48</v>
      </c>
      <c r="BO21">
        <v>13.68</v>
      </c>
      <c r="BP21">
        <v>3.62</v>
      </c>
      <c r="BQ21">
        <v>4.1500000000000004</v>
      </c>
      <c r="BR21">
        <v>0.99</v>
      </c>
      <c r="BS21">
        <v>0.39</v>
      </c>
      <c r="BT21">
        <v>0</v>
      </c>
      <c r="BU21">
        <v>0</v>
      </c>
      <c r="BV21">
        <v>0</v>
      </c>
      <c r="BW21">
        <f t="shared" si="2"/>
        <v>68.279999999999973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101.85</v>
      </c>
      <c r="L22">
        <v>328.83</v>
      </c>
      <c r="M22">
        <v>44.62</v>
      </c>
      <c r="N22">
        <v>114.58125</v>
      </c>
      <c r="O22">
        <v>59.975099999999998</v>
      </c>
      <c r="P22">
        <v>114.94499999999999</v>
      </c>
      <c r="Q22">
        <v>10.853332999999999</v>
      </c>
      <c r="R22">
        <v>17.836877999999999</v>
      </c>
      <c r="S22">
        <v>10.860512</v>
      </c>
      <c r="T22">
        <v>0</v>
      </c>
      <c r="U22">
        <v>267.35624999999999</v>
      </c>
      <c r="V22">
        <v>0</v>
      </c>
      <c r="W22">
        <v>9.6999999999999993</v>
      </c>
      <c r="X22">
        <v>38.799999999999997</v>
      </c>
      <c r="Y22">
        <v>0</v>
      </c>
      <c r="Z22">
        <v>6.3571859999999996</v>
      </c>
      <c r="AA22">
        <v>7.6630000000000003</v>
      </c>
      <c r="AB22">
        <v>25.549878</v>
      </c>
      <c r="AC22">
        <v>18.775010000000002</v>
      </c>
      <c r="AD22">
        <v>35.44782</v>
      </c>
      <c r="AE22">
        <v>47.953459000000002</v>
      </c>
      <c r="AF22">
        <v>27.736180000000001</v>
      </c>
      <c r="AG22">
        <v>36.258600000000001</v>
      </c>
      <c r="AH22">
        <v>136.13503800000001</v>
      </c>
      <c r="AI22">
        <v>3.0870250000000001</v>
      </c>
      <c r="AJ22">
        <v>0</v>
      </c>
      <c r="AK22">
        <v>0</v>
      </c>
      <c r="AL22">
        <v>76.983661999999995</v>
      </c>
      <c r="AM22">
        <v>0</v>
      </c>
      <c r="AN22">
        <v>0.81646799999999997</v>
      </c>
      <c r="AO22">
        <v>27.377279999999999</v>
      </c>
      <c r="AP22">
        <v>11.18313</v>
      </c>
      <c r="AQ22">
        <v>60.37668</v>
      </c>
      <c r="AR22">
        <v>32.126399999999997</v>
      </c>
      <c r="AS22">
        <v>31.577224999999999</v>
      </c>
      <c r="AT22">
        <v>14.546896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68.269999999999982</v>
      </c>
      <c r="BA22">
        <f t="shared" si="1"/>
        <v>1788.4292600000003</v>
      </c>
      <c r="BD22">
        <v>21.17</v>
      </c>
      <c r="BE22">
        <v>3.47</v>
      </c>
      <c r="BF22">
        <v>0.77</v>
      </c>
      <c r="BG22">
        <v>1.86</v>
      </c>
      <c r="BH22">
        <v>5.0999999999999996</v>
      </c>
      <c r="BI22">
        <v>6.59</v>
      </c>
      <c r="BJ22">
        <v>2.73</v>
      </c>
      <c r="BK22">
        <v>2.48</v>
      </c>
      <c r="BL22">
        <v>0.79</v>
      </c>
      <c r="BM22">
        <v>0</v>
      </c>
      <c r="BN22">
        <v>0.48</v>
      </c>
      <c r="BO22">
        <v>13.68</v>
      </c>
      <c r="BP22">
        <v>3.62</v>
      </c>
      <c r="BQ22">
        <v>4.1500000000000004</v>
      </c>
      <c r="BR22">
        <v>0.99</v>
      </c>
      <c r="BS22">
        <v>0.39</v>
      </c>
      <c r="BT22">
        <v>0</v>
      </c>
      <c r="BU22">
        <v>0</v>
      </c>
      <c r="BV22">
        <v>0</v>
      </c>
      <c r="BW22">
        <f t="shared" si="2"/>
        <v>68.269999999999982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101.1225</v>
      </c>
      <c r="L23">
        <v>328.83</v>
      </c>
      <c r="M23">
        <v>44.62</v>
      </c>
      <c r="N23">
        <v>114.58125</v>
      </c>
      <c r="O23">
        <v>59.975099999999998</v>
      </c>
      <c r="P23">
        <v>114.94499999999999</v>
      </c>
      <c r="Q23">
        <v>10.876548</v>
      </c>
      <c r="R23">
        <v>17.836877999999999</v>
      </c>
      <c r="S23">
        <v>10.860512</v>
      </c>
      <c r="T23">
        <v>0</v>
      </c>
      <c r="U23">
        <v>267.35624999999999</v>
      </c>
      <c r="V23">
        <v>0</v>
      </c>
      <c r="W23">
        <v>9.6999999999999993</v>
      </c>
      <c r="X23">
        <v>38.799999999999997</v>
      </c>
      <c r="Y23">
        <v>0</v>
      </c>
      <c r="Z23">
        <v>6.3571859999999996</v>
      </c>
      <c r="AA23">
        <v>13.563510000000001</v>
      </c>
      <c r="AB23">
        <v>25.549878</v>
      </c>
      <c r="AC23">
        <v>18.775010000000002</v>
      </c>
      <c r="AD23">
        <v>35.44782</v>
      </c>
      <c r="AE23">
        <v>47.953459000000002</v>
      </c>
      <c r="AF23">
        <v>27.736180000000001</v>
      </c>
      <c r="AG23">
        <v>36.258600000000001</v>
      </c>
      <c r="AH23">
        <v>136.13503800000001</v>
      </c>
      <c r="AI23">
        <v>13.58291</v>
      </c>
      <c r="AJ23">
        <v>0</v>
      </c>
      <c r="AK23">
        <v>0</v>
      </c>
      <c r="AL23">
        <v>76.983661999999995</v>
      </c>
      <c r="AM23">
        <v>0</v>
      </c>
      <c r="AN23">
        <v>0.81646799999999997</v>
      </c>
      <c r="AO23">
        <v>27.377279999999999</v>
      </c>
      <c r="AP23">
        <v>11.18313</v>
      </c>
      <c r="AQ23">
        <v>60.37668</v>
      </c>
      <c r="AR23">
        <v>51.402239999999999</v>
      </c>
      <c r="AS23">
        <v>31.577224999999999</v>
      </c>
      <c r="AT23">
        <v>14.546896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68.269999999999982</v>
      </c>
      <c r="BA23">
        <f t="shared" si="1"/>
        <v>1823.3972099999999</v>
      </c>
      <c r="BD23">
        <v>21.17</v>
      </c>
      <c r="BE23">
        <v>3.47</v>
      </c>
      <c r="BF23">
        <v>0.77</v>
      </c>
      <c r="BG23">
        <v>1.86</v>
      </c>
      <c r="BH23">
        <v>5.0999999999999996</v>
      </c>
      <c r="BI23">
        <v>6.59</v>
      </c>
      <c r="BJ23">
        <v>2.73</v>
      </c>
      <c r="BK23">
        <v>2.48</v>
      </c>
      <c r="BL23">
        <v>0.79</v>
      </c>
      <c r="BM23">
        <v>0</v>
      </c>
      <c r="BN23">
        <v>0.48</v>
      </c>
      <c r="BO23">
        <v>13.68</v>
      </c>
      <c r="BP23">
        <v>3.62</v>
      </c>
      <c r="BQ23">
        <v>4.1500000000000004</v>
      </c>
      <c r="BR23">
        <v>0.99</v>
      </c>
      <c r="BS23">
        <v>0.39</v>
      </c>
      <c r="BT23">
        <v>0</v>
      </c>
      <c r="BU23">
        <v>0</v>
      </c>
      <c r="BV23">
        <v>0</v>
      </c>
      <c r="BW23">
        <f t="shared" si="2"/>
        <v>68.269999999999982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101.1225</v>
      </c>
      <c r="L24">
        <v>328.83</v>
      </c>
      <c r="M24">
        <v>44.62</v>
      </c>
      <c r="N24">
        <v>114.58125</v>
      </c>
      <c r="O24">
        <v>59.975099999999998</v>
      </c>
      <c r="P24">
        <v>114.94499999999999</v>
      </c>
      <c r="Q24">
        <v>10.870901</v>
      </c>
      <c r="R24">
        <v>16.978795000000002</v>
      </c>
      <c r="S24">
        <v>10.13181</v>
      </c>
      <c r="T24">
        <v>0</v>
      </c>
      <c r="U24">
        <v>267.35624999999999</v>
      </c>
      <c r="V24">
        <v>0</v>
      </c>
      <c r="W24">
        <v>9.6999999999999993</v>
      </c>
      <c r="X24">
        <v>38.799999999999997</v>
      </c>
      <c r="Y24">
        <v>0</v>
      </c>
      <c r="Z24">
        <v>6.3571859999999996</v>
      </c>
      <c r="AA24">
        <v>27.20365</v>
      </c>
      <c r="AB24">
        <v>25.549878</v>
      </c>
      <c r="AC24">
        <v>18.775010000000002</v>
      </c>
      <c r="AD24">
        <v>35.44782</v>
      </c>
      <c r="AE24">
        <v>47.953459000000002</v>
      </c>
      <c r="AF24">
        <v>27.736180000000001</v>
      </c>
      <c r="AG24">
        <v>36.258600000000001</v>
      </c>
      <c r="AH24">
        <v>136.13503800000001</v>
      </c>
      <c r="AI24">
        <v>13.58291</v>
      </c>
      <c r="AJ24">
        <v>0</v>
      </c>
      <c r="AK24">
        <v>0</v>
      </c>
      <c r="AL24">
        <v>76.983661999999995</v>
      </c>
      <c r="AM24">
        <v>0</v>
      </c>
      <c r="AN24">
        <v>0.81646799999999997</v>
      </c>
      <c r="AO24">
        <v>27.377279999999999</v>
      </c>
      <c r="AP24">
        <v>11.18313</v>
      </c>
      <c r="AQ24">
        <v>60.37668</v>
      </c>
      <c r="AR24">
        <v>51.402239999999999</v>
      </c>
      <c r="AS24">
        <v>31.577224999999999</v>
      </c>
      <c r="AT24">
        <v>14.546896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68.269999999999982</v>
      </c>
      <c r="BA24">
        <f t="shared" si="1"/>
        <v>1835.4449179999999</v>
      </c>
      <c r="BD24">
        <v>21.17</v>
      </c>
      <c r="BE24">
        <v>3.47</v>
      </c>
      <c r="BF24">
        <v>0.77</v>
      </c>
      <c r="BG24">
        <v>1.86</v>
      </c>
      <c r="BH24">
        <v>5.0999999999999996</v>
      </c>
      <c r="BI24">
        <v>6.59</v>
      </c>
      <c r="BJ24">
        <v>2.73</v>
      </c>
      <c r="BK24">
        <v>2.48</v>
      </c>
      <c r="BL24">
        <v>0.79</v>
      </c>
      <c r="BM24">
        <v>0</v>
      </c>
      <c r="BN24">
        <v>0.48</v>
      </c>
      <c r="BO24">
        <v>13.68</v>
      </c>
      <c r="BP24">
        <v>3.62</v>
      </c>
      <c r="BQ24">
        <v>4.1500000000000004</v>
      </c>
      <c r="BR24">
        <v>0.99</v>
      </c>
      <c r="BS24">
        <v>0.39</v>
      </c>
      <c r="BT24">
        <v>0</v>
      </c>
      <c r="BU24">
        <v>0</v>
      </c>
      <c r="BV24">
        <v>0</v>
      </c>
      <c r="BW24">
        <f t="shared" si="2"/>
        <v>68.269999999999982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101.1225</v>
      </c>
      <c r="L25">
        <v>328.83</v>
      </c>
      <c r="M25">
        <v>44.62</v>
      </c>
      <c r="N25">
        <v>114.58125</v>
      </c>
      <c r="O25">
        <v>59.975099999999998</v>
      </c>
      <c r="P25">
        <v>117.855</v>
      </c>
      <c r="Q25">
        <v>9.9718309999999999</v>
      </c>
      <c r="R25">
        <v>12.920114999999999</v>
      </c>
      <c r="S25">
        <v>6.9551809999999996</v>
      </c>
      <c r="T25">
        <v>0</v>
      </c>
      <c r="U25">
        <v>267.35624999999999</v>
      </c>
      <c r="V25">
        <v>5.1074380000000001</v>
      </c>
      <c r="W25">
        <v>12.506016000000001</v>
      </c>
      <c r="X25">
        <v>65.445997000000006</v>
      </c>
      <c r="Y25">
        <v>0</v>
      </c>
      <c r="Z25">
        <v>6.3571859999999996</v>
      </c>
      <c r="AA25">
        <v>34.483499999999999</v>
      </c>
      <c r="AB25">
        <v>25.549878</v>
      </c>
      <c r="AC25">
        <v>18.775010000000002</v>
      </c>
      <c r="AD25">
        <v>35.44782</v>
      </c>
      <c r="AE25">
        <v>47.953459000000002</v>
      </c>
      <c r="AF25">
        <v>27.736180000000001</v>
      </c>
      <c r="AG25">
        <v>36.258600000000001</v>
      </c>
      <c r="AH25">
        <v>136.13503800000001</v>
      </c>
      <c r="AI25">
        <v>6.1740500000000003</v>
      </c>
      <c r="AJ25">
        <v>0</v>
      </c>
      <c r="AK25">
        <v>0</v>
      </c>
      <c r="AL25">
        <v>76.983661999999995</v>
      </c>
      <c r="AM25">
        <v>0</v>
      </c>
      <c r="AN25">
        <v>0.81646799999999997</v>
      </c>
      <c r="AO25">
        <v>27.377279999999999</v>
      </c>
      <c r="AP25">
        <v>11.18313</v>
      </c>
      <c r="AQ25">
        <v>60.37668</v>
      </c>
      <c r="AR25">
        <v>32.126399999999997</v>
      </c>
      <c r="AS25">
        <v>31.577224999999999</v>
      </c>
      <c r="AT25">
        <v>14.546896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68.269999999999982</v>
      </c>
      <c r="BA25">
        <f t="shared" si="1"/>
        <v>1845.3751400000003</v>
      </c>
      <c r="BD25">
        <v>21.17</v>
      </c>
      <c r="BE25">
        <v>3.47</v>
      </c>
      <c r="BF25">
        <v>0.77</v>
      </c>
      <c r="BG25">
        <v>1.86</v>
      </c>
      <c r="BH25">
        <v>5.0999999999999996</v>
      </c>
      <c r="BI25">
        <v>6.59</v>
      </c>
      <c r="BJ25">
        <v>2.73</v>
      </c>
      <c r="BK25">
        <v>2.48</v>
      </c>
      <c r="BL25">
        <v>0.79</v>
      </c>
      <c r="BM25">
        <v>0</v>
      </c>
      <c r="BN25">
        <v>0.48</v>
      </c>
      <c r="BO25">
        <v>13.68</v>
      </c>
      <c r="BP25">
        <v>3.62</v>
      </c>
      <c r="BQ25">
        <v>4.1500000000000004</v>
      </c>
      <c r="BR25">
        <v>0.99</v>
      </c>
      <c r="BS25">
        <v>0.39</v>
      </c>
      <c r="BT25">
        <v>0</v>
      </c>
      <c r="BU25">
        <v>0</v>
      </c>
      <c r="BV25">
        <v>0</v>
      </c>
      <c r="BW25">
        <f t="shared" si="2"/>
        <v>68.269999999999982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101.1225</v>
      </c>
      <c r="L26">
        <v>328.83</v>
      </c>
      <c r="M26">
        <v>44.62</v>
      </c>
      <c r="N26">
        <v>114.58125</v>
      </c>
      <c r="O26">
        <v>59.975099999999998</v>
      </c>
      <c r="P26">
        <v>119.31</v>
      </c>
      <c r="Q26">
        <v>10.870901</v>
      </c>
      <c r="R26">
        <v>14.405117000000001</v>
      </c>
      <c r="S26">
        <v>8.6571210000000001</v>
      </c>
      <c r="T26">
        <v>0</v>
      </c>
      <c r="U26">
        <v>267.35624999999999</v>
      </c>
      <c r="V26">
        <v>5.1074380000000001</v>
      </c>
      <c r="W26">
        <v>12.506016000000001</v>
      </c>
      <c r="X26">
        <v>65.445997000000006</v>
      </c>
      <c r="Y26">
        <v>0</v>
      </c>
      <c r="Z26">
        <v>6.3571859999999996</v>
      </c>
      <c r="AA26">
        <v>40.883637999999998</v>
      </c>
      <c r="AB26">
        <v>25.549878</v>
      </c>
      <c r="AC26">
        <v>18.775010000000002</v>
      </c>
      <c r="AD26">
        <v>35.44782</v>
      </c>
      <c r="AE26">
        <v>47.953459000000002</v>
      </c>
      <c r="AF26">
        <v>27.736180000000001</v>
      </c>
      <c r="AG26">
        <v>36.258600000000001</v>
      </c>
      <c r="AH26">
        <v>136.13503800000001</v>
      </c>
      <c r="AI26">
        <v>6.1740500000000003</v>
      </c>
      <c r="AJ26">
        <v>0</v>
      </c>
      <c r="AK26">
        <v>0</v>
      </c>
      <c r="AL26">
        <v>76.983661999999995</v>
      </c>
      <c r="AM26">
        <v>0</v>
      </c>
      <c r="AN26">
        <v>0.81646799999999997</v>
      </c>
      <c r="AO26">
        <v>27.377279999999999</v>
      </c>
      <c r="AP26">
        <v>11.18313</v>
      </c>
      <c r="AQ26">
        <v>60.37668</v>
      </c>
      <c r="AR26">
        <v>32.126399999999997</v>
      </c>
      <c r="AS26">
        <v>31.577224999999999</v>
      </c>
      <c r="AT26">
        <v>14.546896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68.269999999999982</v>
      </c>
      <c r="BA26">
        <f t="shared" si="1"/>
        <v>1857.3162900000004</v>
      </c>
      <c r="BD26">
        <v>21.17</v>
      </c>
      <c r="BE26">
        <v>3.47</v>
      </c>
      <c r="BF26">
        <v>0.77</v>
      </c>
      <c r="BG26">
        <v>1.86</v>
      </c>
      <c r="BH26">
        <v>5.0999999999999996</v>
      </c>
      <c r="BI26">
        <v>6.59</v>
      </c>
      <c r="BJ26">
        <v>2.73</v>
      </c>
      <c r="BK26">
        <v>2.48</v>
      </c>
      <c r="BL26">
        <v>0.79</v>
      </c>
      <c r="BM26">
        <v>0</v>
      </c>
      <c r="BN26">
        <v>0.48</v>
      </c>
      <c r="BO26">
        <v>13.68</v>
      </c>
      <c r="BP26">
        <v>3.62</v>
      </c>
      <c r="BQ26">
        <v>4.1500000000000004</v>
      </c>
      <c r="BR26">
        <v>0.99</v>
      </c>
      <c r="BS26">
        <v>0.39</v>
      </c>
      <c r="BT26">
        <v>0</v>
      </c>
      <c r="BU26">
        <v>0</v>
      </c>
      <c r="BV26">
        <v>0</v>
      </c>
      <c r="BW26">
        <f t="shared" si="2"/>
        <v>68.269999999999982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101.1225</v>
      </c>
      <c r="L27">
        <v>356.05623900000001</v>
      </c>
      <c r="M27">
        <v>44.62</v>
      </c>
      <c r="N27">
        <v>114.58125</v>
      </c>
      <c r="O27">
        <v>59.975099999999998</v>
      </c>
      <c r="P27">
        <v>120.765</v>
      </c>
      <c r="Q27">
        <v>11.574484</v>
      </c>
      <c r="R27">
        <v>22.318565</v>
      </c>
      <c r="S27">
        <v>14.152785</v>
      </c>
      <c r="T27">
        <v>0</v>
      </c>
      <c r="U27">
        <v>267.35624999999999</v>
      </c>
      <c r="V27">
        <v>13.942003</v>
      </c>
      <c r="W27">
        <v>16.952491999999999</v>
      </c>
      <c r="X27">
        <v>113.743073</v>
      </c>
      <c r="Y27">
        <v>0</v>
      </c>
      <c r="Z27">
        <v>6.3571859999999996</v>
      </c>
      <c r="AA27">
        <v>40.883637999999998</v>
      </c>
      <c r="AB27">
        <v>25.549878</v>
      </c>
      <c r="AC27">
        <v>18.775010000000002</v>
      </c>
      <c r="AD27">
        <v>35.44782</v>
      </c>
      <c r="AE27">
        <v>47.953459000000002</v>
      </c>
      <c r="AF27">
        <v>27.736180000000001</v>
      </c>
      <c r="AG27">
        <v>36.258600000000001</v>
      </c>
      <c r="AH27">
        <v>136.13503800000001</v>
      </c>
      <c r="AI27">
        <v>9.8784799999999997</v>
      </c>
      <c r="AJ27">
        <v>0</v>
      </c>
      <c r="AK27">
        <v>0</v>
      </c>
      <c r="AL27">
        <v>76.983661999999995</v>
      </c>
      <c r="AM27">
        <v>0</v>
      </c>
      <c r="AN27">
        <v>0.81646799999999997</v>
      </c>
      <c r="AO27">
        <v>27.377279999999999</v>
      </c>
      <c r="AP27">
        <v>11.18313</v>
      </c>
      <c r="AQ27">
        <v>60.37668</v>
      </c>
      <c r="AR27">
        <v>32.126399999999997</v>
      </c>
      <c r="AS27">
        <v>20.877503999999998</v>
      </c>
      <c r="AT27">
        <v>14.546896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68.45999999999998</v>
      </c>
      <c r="BA27">
        <f t="shared" si="1"/>
        <v>1954.8830500000004</v>
      </c>
      <c r="BD27">
        <v>21.17</v>
      </c>
      <c r="BE27">
        <v>3.47</v>
      </c>
      <c r="BF27">
        <v>0.77</v>
      </c>
      <c r="BG27">
        <v>1.92</v>
      </c>
      <c r="BH27">
        <v>5.0999999999999996</v>
      </c>
      <c r="BI27">
        <v>6.59</v>
      </c>
      <c r="BJ27">
        <v>2.73</v>
      </c>
      <c r="BK27">
        <v>2.48</v>
      </c>
      <c r="BL27">
        <v>0.79</v>
      </c>
      <c r="BM27">
        <v>0</v>
      </c>
      <c r="BN27">
        <v>0.48</v>
      </c>
      <c r="BO27">
        <v>13.68</v>
      </c>
      <c r="BP27">
        <v>3.62</v>
      </c>
      <c r="BQ27">
        <v>4.28</v>
      </c>
      <c r="BR27">
        <v>0.99</v>
      </c>
      <c r="BS27">
        <v>0.39</v>
      </c>
      <c r="BT27">
        <v>0</v>
      </c>
      <c r="BU27">
        <v>0</v>
      </c>
      <c r="BV27">
        <v>0</v>
      </c>
      <c r="BW27">
        <f t="shared" si="2"/>
        <v>68.45999999999998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100.88</v>
      </c>
      <c r="L28">
        <v>356.05623900000001</v>
      </c>
      <c r="M28">
        <v>44.62</v>
      </c>
      <c r="N28">
        <v>114.58125</v>
      </c>
      <c r="O28">
        <v>59.975099999999998</v>
      </c>
      <c r="P28">
        <v>120.765</v>
      </c>
      <c r="Q28">
        <v>14.671832</v>
      </c>
      <c r="R28">
        <v>28.503256</v>
      </c>
      <c r="S28">
        <v>17.744792</v>
      </c>
      <c r="T28">
        <v>0</v>
      </c>
      <c r="U28">
        <v>267.35624999999999</v>
      </c>
      <c r="V28">
        <v>13.942003</v>
      </c>
      <c r="W28">
        <v>17.539733999999999</v>
      </c>
      <c r="X28">
        <v>113.743073</v>
      </c>
      <c r="Y28">
        <v>0</v>
      </c>
      <c r="Z28">
        <v>6.3571859999999996</v>
      </c>
      <c r="AA28">
        <v>40.883637999999998</v>
      </c>
      <c r="AB28">
        <v>25.549878</v>
      </c>
      <c r="AC28">
        <v>18.775010000000002</v>
      </c>
      <c r="AD28">
        <v>35.44782</v>
      </c>
      <c r="AE28">
        <v>47.953459000000002</v>
      </c>
      <c r="AF28">
        <v>27.736180000000001</v>
      </c>
      <c r="AG28">
        <v>36.258600000000001</v>
      </c>
      <c r="AH28">
        <v>136.13503800000001</v>
      </c>
      <c r="AI28">
        <v>47.416704000000003</v>
      </c>
      <c r="AJ28">
        <v>0</v>
      </c>
      <c r="AK28">
        <v>0</v>
      </c>
      <c r="AL28">
        <v>76.983661999999995</v>
      </c>
      <c r="AM28">
        <v>0</v>
      </c>
      <c r="AN28">
        <v>0.81646799999999997</v>
      </c>
      <c r="AO28">
        <v>27.377279999999999</v>
      </c>
      <c r="AP28">
        <v>11.18313</v>
      </c>
      <c r="AQ28">
        <v>60.37668</v>
      </c>
      <c r="AR28">
        <v>32.126399999999997</v>
      </c>
      <c r="AS28">
        <v>20.877503999999998</v>
      </c>
      <c r="AT28">
        <v>14.546896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68.45999999999998</v>
      </c>
      <c r="BA28">
        <f t="shared" si="1"/>
        <v>2005.6400620000004</v>
      </c>
      <c r="BD28">
        <v>21.17</v>
      </c>
      <c r="BE28">
        <v>3.47</v>
      </c>
      <c r="BF28">
        <v>0.77</v>
      </c>
      <c r="BG28">
        <v>1.92</v>
      </c>
      <c r="BH28">
        <v>5.0999999999999996</v>
      </c>
      <c r="BI28">
        <v>6.59</v>
      </c>
      <c r="BJ28">
        <v>2.73</v>
      </c>
      <c r="BK28">
        <v>2.48</v>
      </c>
      <c r="BL28">
        <v>0.79</v>
      </c>
      <c r="BM28">
        <v>0</v>
      </c>
      <c r="BN28">
        <v>0.48</v>
      </c>
      <c r="BO28">
        <v>13.68</v>
      </c>
      <c r="BP28">
        <v>3.62</v>
      </c>
      <c r="BQ28">
        <v>4.28</v>
      </c>
      <c r="BR28">
        <v>0.99</v>
      </c>
      <c r="BS28">
        <v>0.39</v>
      </c>
      <c r="BT28">
        <v>0</v>
      </c>
      <c r="BU28">
        <v>0</v>
      </c>
      <c r="BV28">
        <v>0</v>
      </c>
      <c r="BW28">
        <f t="shared" si="2"/>
        <v>68.45999999999998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114.636584</v>
      </c>
      <c r="L29">
        <v>372.72220900000002</v>
      </c>
      <c r="M29">
        <v>44.62</v>
      </c>
      <c r="N29">
        <v>114.58125</v>
      </c>
      <c r="O29">
        <v>59.975099999999998</v>
      </c>
      <c r="P29">
        <v>120.765</v>
      </c>
      <c r="Q29">
        <v>14.671832</v>
      </c>
      <c r="R29">
        <v>28.503256</v>
      </c>
      <c r="S29">
        <v>17.744792</v>
      </c>
      <c r="T29">
        <v>0</v>
      </c>
      <c r="U29">
        <v>267.35624999999999</v>
      </c>
      <c r="V29">
        <v>13.942003</v>
      </c>
      <c r="W29">
        <v>17.539733999999999</v>
      </c>
      <c r="X29">
        <v>95.393438000000003</v>
      </c>
      <c r="Y29">
        <v>0</v>
      </c>
      <c r="Z29">
        <v>6.3571859999999996</v>
      </c>
      <c r="AA29">
        <v>40.883637999999998</v>
      </c>
      <c r="AB29">
        <v>25.549878</v>
      </c>
      <c r="AC29">
        <v>18.775010000000002</v>
      </c>
      <c r="AD29">
        <v>35.44782</v>
      </c>
      <c r="AE29">
        <v>47.953459000000002</v>
      </c>
      <c r="AF29">
        <v>27.736180000000001</v>
      </c>
      <c r="AG29">
        <v>36.258600000000001</v>
      </c>
      <c r="AH29">
        <v>136.13503800000001</v>
      </c>
      <c r="AI29">
        <v>47.416704000000003</v>
      </c>
      <c r="AJ29">
        <v>0</v>
      </c>
      <c r="AK29">
        <v>0</v>
      </c>
      <c r="AL29">
        <v>81.154079999999993</v>
      </c>
      <c r="AM29">
        <v>0</v>
      </c>
      <c r="AN29">
        <v>0.81646799999999997</v>
      </c>
      <c r="AO29">
        <v>27.377279999999999</v>
      </c>
      <c r="AP29">
        <v>11.18313</v>
      </c>
      <c r="AQ29">
        <v>60.37668</v>
      </c>
      <c r="AR29">
        <v>32.126399999999997</v>
      </c>
      <c r="AS29">
        <v>20.877503999999998</v>
      </c>
      <c r="AT29">
        <v>14.546896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67.809999999999974</v>
      </c>
      <c r="BA29">
        <f t="shared" si="1"/>
        <v>2021.233399</v>
      </c>
      <c r="BD29">
        <v>21.17</v>
      </c>
      <c r="BE29">
        <v>3.47</v>
      </c>
      <c r="BF29">
        <v>0.77</v>
      </c>
      <c r="BG29">
        <v>1.92</v>
      </c>
      <c r="BH29">
        <v>5.0999999999999996</v>
      </c>
      <c r="BI29">
        <v>5.94</v>
      </c>
      <c r="BJ29">
        <v>2.73</v>
      </c>
      <c r="BK29">
        <v>2.48</v>
      </c>
      <c r="BL29">
        <v>0.79</v>
      </c>
      <c r="BM29">
        <v>0</v>
      </c>
      <c r="BN29">
        <v>0.48</v>
      </c>
      <c r="BO29">
        <v>13.68</v>
      </c>
      <c r="BP29">
        <v>3.62</v>
      </c>
      <c r="BQ29">
        <v>4.28</v>
      </c>
      <c r="BR29">
        <v>0.99</v>
      </c>
      <c r="BS29">
        <v>0.39</v>
      </c>
      <c r="BT29">
        <v>0</v>
      </c>
      <c r="BU29">
        <v>0</v>
      </c>
      <c r="BV29">
        <v>0</v>
      </c>
      <c r="BW29">
        <f t="shared" si="2"/>
        <v>67.809999999999974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114.619553</v>
      </c>
      <c r="L30">
        <v>356.05623900000001</v>
      </c>
      <c r="M30">
        <v>44.62</v>
      </c>
      <c r="N30">
        <v>114.58125</v>
      </c>
      <c r="O30">
        <v>59.975099999999998</v>
      </c>
      <c r="P30">
        <v>120.765</v>
      </c>
      <c r="Q30">
        <v>14.671832</v>
      </c>
      <c r="R30">
        <v>28.503256</v>
      </c>
      <c r="S30">
        <v>17.744792</v>
      </c>
      <c r="T30">
        <v>0</v>
      </c>
      <c r="U30">
        <v>267.35624999999999</v>
      </c>
      <c r="V30">
        <v>13.942003</v>
      </c>
      <c r="W30">
        <v>17.539733999999999</v>
      </c>
      <c r="X30">
        <v>95.393438000000003</v>
      </c>
      <c r="Y30">
        <v>0</v>
      </c>
      <c r="Z30">
        <v>6.3571859999999996</v>
      </c>
      <c r="AA30">
        <v>40.843789999999998</v>
      </c>
      <c r="AB30">
        <v>25.549878</v>
      </c>
      <c r="AC30">
        <v>18.775010000000002</v>
      </c>
      <c r="AD30">
        <v>35.44782</v>
      </c>
      <c r="AE30">
        <v>47.953459000000002</v>
      </c>
      <c r="AF30">
        <v>27.736180000000001</v>
      </c>
      <c r="AG30">
        <v>36.258600000000001</v>
      </c>
      <c r="AH30">
        <v>136.13503800000001</v>
      </c>
      <c r="AI30">
        <v>47.416704000000003</v>
      </c>
      <c r="AJ30">
        <v>0</v>
      </c>
      <c r="AK30">
        <v>0</v>
      </c>
      <c r="AL30">
        <v>81.154079999999993</v>
      </c>
      <c r="AM30">
        <v>0</v>
      </c>
      <c r="AN30">
        <v>0.81646799999999997</v>
      </c>
      <c r="AO30">
        <v>27.377279999999999</v>
      </c>
      <c r="AP30">
        <v>11.18313</v>
      </c>
      <c r="AQ30">
        <v>60.37668</v>
      </c>
      <c r="AR30">
        <v>32.126399999999997</v>
      </c>
      <c r="AS30">
        <v>20.877503999999998</v>
      </c>
      <c r="AT30">
        <v>14.546896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67.809999999999974</v>
      </c>
      <c r="BA30">
        <f t="shared" si="1"/>
        <v>2004.5105500000002</v>
      </c>
      <c r="BD30">
        <v>21.17</v>
      </c>
      <c r="BE30">
        <v>3.47</v>
      </c>
      <c r="BF30">
        <v>0.77</v>
      </c>
      <c r="BG30">
        <v>1.92</v>
      </c>
      <c r="BH30">
        <v>5.0999999999999996</v>
      </c>
      <c r="BI30">
        <v>5.94</v>
      </c>
      <c r="BJ30">
        <v>2.73</v>
      </c>
      <c r="BK30">
        <v>2.48</v>
      </c>
      <c r="BL30">
        <v>0.79</v>
      </c>
      <c r="BM30">
        <v>0</v>
      </c>
      <c r="BN30">
        <v>0.48</v>
      </c>
      <c r="BO30">
        <v>13.68</v>
      </c>
      <c r="BP30">
        <v>3.62</v>
      </c>
      <c r="BQ30">
        <v>4.28</v>
      </c>
      <c r="BR30">
        <v>0.99</v>
      </c>
      <c r="BS30">
        <v>0.39</v>
      </c>
      <c r="BT30">
        <v>0</v>
      </c>
      <c r="BU30">
        <v>0</v>
      </c>
      <c r="BV30">
        <v>0</v>
      </c>
      <c r="BW30">
        <f t="shared" si="2"/>
        <v>67.809999999999974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114.608705</v>
      </c>
      <c r="L31">
        <v>356.05623900000001</v>
      </c>
      <c r="M31">
        <v>44.62</v>
      </c>
      <c r="N31">
        <v>114.58125</v>
      </c>
      <c r="O31">
        <v>59.975099999999998</v>
      </c>
      <c r="P31">
        <v>120.765</v>
      </c>
      <c r="Q31">
        <v>2.2406999999999999</v>
      </c>
      <c r="R31">
        <v>3.88</v>
      </c>
      <c r="S31">
        <v>9.951886</v>
      </c>
      <c r="T31">
        <v>0</v>
      </c>
      <c r="U31">
        <v>267.35624999999999</v>
      </c>
      <c r="V31">
        <v>8.8314620000000001</v>
      </c>
      <c r="W31">
        <v>17.539733999999999</v>
      </c>
      <c r="X31">
        <v>95.393438000000003</v>
      </c>
      <c r="Y31">
        <v>0</v>
      </c>
      <c r="Z31">
        <v>6.3571859999999996</v>
      </c>
      <c r="AA31">
        <v>34.483499999999999</v>
      </c>
      <c r="AB31">
        <v>25.549878</v>
      </c>
      <c r="AC31">
        <v>18.775010000000002</v>
      </c>
      <c r="AD31">
        <v>35.44782</v>
      </c>
      <c r="AE31">
        <v>47.953459000000002</v>
      </c>
      <c r="AF31">
        <v>27.736180000000001</v>
      </c>
      <c r="AG31">
        <v>36.258600000000001</v>
      </c>
      <c r="AH31">
        <v>136.13503800000001</v>
      </c>
      <c r="AI31">
        <v>47.416704000000003</v>
      </c>
      <c r="AJ31">
        <v>0</v>
      </c>
      <c r="AK31">
        <v>0</v>
      </c>
      <c r="AL31">
        <v>81.154079999999993</v>
      </c>
      <c r="AM31">
        <v>0</v>
      </c>
      <c r="AN31">
        <v>0.81646799999999997</v>
      </c>
      <c r="AO31">
        <v>27.377279999999999</v>
      </c>
      <c r="AP31">
        <v>11.18313</v>
      </c>
      <c r="AQ31">
        <v>60.37668</v>
      </c>
      <c r="AR31">
        <v>32.126399999999997</v>
      </c>
      <c r="AS31">
        <v>20.877503999999998</v>
      </c>
      <c r="AT31">
        <v>14.546896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67.809999999999974</v>
      </c>
      <c r="BA31">
        <f t="shared" si="1"/>
        <v>1948.1815770000001</v>
      </c>
      <c r="BD31">
        <v>21.17</v>
      </c>
      <c r="BE31">
        <v>3.47</v>
      </c>
      <c r="BF31">
        <v>0.77</v>
      </c>
      <c r="BG31">
        <v>1.92</v>
      </c>
      <c r="BH31">
        <v>5.0999999999999996</v>
      </c>
      <c r="BI31">
        <v>5.94</v>
      </c>
      <c r="BJ31">
        <v>2.73</v>
      </c>
      <c r="BK31">
        <v>2.48</v>
      </c>
      <c r="BL31">
        <v>0.79</v>
      </c>
      <c r="BM31">
        <v>0</v>
      </c>
      <c r="BN31">
        <v>0.48</v>
      </c>
      <c r="BO31">
        <v>13.68</v>
      </c>
      <c r="BP31">
        <v>3.62</v>
      </c>
      <c r="BQ31">
        <v>4.28</v>
      </c>
      <c r="BR31">
        <v>0.99</v>
      </c>
      <c r="BS31">
        <v>0.39</v>
      </c>
      <c r="BT31">
        <v>0</v>
      </c>
      <c r="BU31">
        <v>0</v>
      </c>
      <c r="BV31">
        <v>0</v>
      </c>
      <c r="BW31">
        <f t="shared" si="2"/>
        <v>67.809999999999974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114.625652</v>
      </c>
      <c r="L32">
        <v>356.05623900000001</v>
      </c>
      <c r="M32">
        <v>44.62</v>
      </c>
      <c r="N32">
        <v>114.58125</v>
      </c>
      <c r="O32">
        <v>59.975099999999998</v>
      </c>
      <c r="P32">
        <v>120.765</v>
      </c>
      <c r="Q32">
        <v>2.2406999999999999</v>
      </c>
      <c r="R32">
        <v>3.88</v>
      </c>
      <c r="S32">
        <v>9.951886</v>
      </c>
      <c r="T32">
        <v>0</v>
      </c>
      <c r="U32">
        <v>267.35624999999999</v>
      </c>
      <c r="V32">
        <v>8.8314620000000001</v>
      </c>
      <c r="W32">
        <v>17.539733999999999</v>
      </c>
      <c r="X32">
        <v>95.393438000000003</v>
      </c>
      <c r="Y32">
        <v>0</v>
      </c>
      <c r="Z32">
        <v>6.3571859999999996</v>
      </c>
      <c r="AA32">
        <v>27.20365</v>
      </c>
      <c r="AB32">
        <v>25.549878</v>
      </c>
      <c r="AC32">
        <v>18.775010000000002</v>
      </c>
      <c r="AD32">
        <v>35.44782</v>
      </c>
      <c r="AE32">
        <v>47.953459000000002</v>
      </c>
      <c r="AF32">
        <v>27.736180000000001</v>
      </c>
      <c r="AG32">
        <v>36.258600000000001</v>
      </c>
      <c r="AH32">
        <v>136.13503800000001</v>
      </c>
      <c r="AI32">
        <v>47.416704000000003</v>
      </c>
      <c r="AJ32">
        <v>0</v>
      </c>
      <c r="AK32">
        <v>0</v>
      </c>
      <c r="AL32">
        <v>81.154079999999993</v>
      </c>
      <c r="AM32">
        <v>0</v>
      </c>
      <c r="AN32">
        <v>0.81646799999999997</v>
      </c>
      <c r="AO32">
        <v>27.377279999999999</v>
      </c>
      <c r="AP32">
        <v>11.18313</v>
      </c>
      <c r="AQ32">
        <v>60.37668</v>
      </c>
      <c r="AR32">
        <v>32.126399999999997</v>
      </c>
      <c r="AS32">
        <v>20.877503999999998</v>
      </c>
      <c r="AT32">
        <v>14.546896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67.809999999999974</v>
      </c>
      <c r="BA32">
        <f t="shared" si="1"/>
        <v>1940.9186740000002</v>
      </c>
      <c r="BD32">
        <v>21.17</v>
      </c>
      <c r="BE32">
        <v>3.47</v>
      </c>
      <c r="BF32">
        <v>0.77</v>
      </c>
      <c r="BG32">
        <v>1.92</v>
      </c>
      <c r="BH32">
        <v>5.0999999999999996</v>
      </c>
      <c r="BI32">
        <v>5.94</v>
      </c>
      <c r="BJ32">
        <v>2.73</v>
      </c>
      <c r="BK32">
        <v>2.48</v>
      </c>
      <c r="BL32">
        <v>0.79</v>
      </c>
      <c r="BM32">
        <v>0</v>
      </c>
      <c r="BN32">
        <v>0.48</v>
      </c>
      <c r="BO32">
        <v>13.68</v>
      </c>
      <c r="BP32">
        <v>3.62</v>
      </c>
      <c r="BQ32">
        <v>4.28</v>
      </c>
      <c r="BR32">
        <v>0.99</v>
      </c>
      <c r="BS32">
        <v>0.39</v>
      </c>
      <c r="BT32">
        <v>0</v>
      </c>
      <c r="BU32">
        <v>0</v>
      </c>
      <c r="BV32">
        <v>0</v>
      </c>
      <c r="BW32">
        <f t="shared" si="2"/>
        <v>67.809999999999974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114.614982</v>
      </c>
      <c r="L33">
        <v>356.05623900000001</v>
      </c>
      <c r="M33">
        <v>44.62</v>
      </c>
      <c r="N33">
        <v>114.58125</v>
      </c>
      <c r="O33">
        <v>59.975099999999998</v>
      </c>
      <c r="P33">
        <v>121.49250000000001</v>
      </c>
      <c r="Q33">
        <v>2.2406999999999999</v>
      </c>
      <c r="R33">
        <v>3.88</v>
      </c>
      <c r="S33">
        <v>2.91</v>
      </c>
      <c r="T33">
        <v>0</v>
      </c>
      <c r="U33">
        <v>267.35624999999999</v>
      </c>
      <c r="V33">
        <v>0</v>
      </c>
      <c r="W33">
        <v>13.171576</v>
      </c>
      <c r="X33">
        <v>65.445997000000006</v>
      </c>
      <c r="Y33">
        <v>0</v>
      </c>
      <c r="Z33">
        <v>6.3571859999999996</v>
      </c>
      <c r="AA33">
        <v>13.563510000000001</v>
      </c>
      <c r="AB33">
        <v>25.549878</v>
      </c>
      <c r="AC33">
        <v>18.775010000000002</v>
      </c>
      <c r="AD33">
        <v>35.44782</v>
      </c>
      <c r="AE33">
        <v>47.953459000000002</v>
      </c>
      <c r="AF33">
        <v>27.736180000000001</v>
      </c>
      <c r="AG33">
        <v>36.258600000000001</v>
      </c>
      <c r="AH33">
        <v>136.13503800000001</v>
      </c>
      <c r="AI33">
        <v>47.416704000000003</v>
      </c>
      <c r="AJ33">
        <v>0</v>
      </c>
      <c r="AK33">
        <v>0</v>
      </c>
      <c r="AL33">
        <v>81.154079999999993</v>
      </c>
      <c r="AM33">
        <v>0</v>
      </c>
      <c r="AN33">
        <v>0.81646799999999997</v>
      </c>
      <c r="AO33">
        <v>27.377279999999999</v>
      </c>
      <c r="AP33">
        <v>11.18313</v>
      </c>
      <c r="AQ33">
        <v>60.37668</v>
      </c>
      <c r="AR33">
        <v>32.126399999999997</v>
      </c>
      <c r="AS33">
        <v>20.877503999999998</v>
      </c>
      <c r="AT33">
        <v>14.546896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67.809999999999974</v>
      </c>
      <c r="BA33">
        <f t="shared" si="1"/>
        <v>1877.806417</v>
      </c>
      <c r="BD33">
        <v>21.17</v>
      </c>
      <c r="BE33">
        <v>3.47</v>
      </c>
      <c r="BF33">
        <v>0.77</v>
      </c>
      <c r="BG33">
        <v>1.92</v>
      </c>
      <c r="BH33">
        <v>5.0999999999999996</v>
      </c>
      <c r="BI33">
        <v>5.94</v>
      </c>
      <c r="BJ33">
        <v>2.73</v>
      </c>
      <c r="BK33">
        <v>2.48</v>
      </c>
      <c r="BL33">
        <v>0.79</v>
      </c>
      <c r="BM33">
        <v>0</v>
      </c>
      <c r="BN33">
        <v>0.48</v>
      </c>
      <c r="BO33">
        <v>13.68</v>
      </c>
      <c r="BP33">
        <v>3.62</v>
      </c>
      <c r="BQ33">
        <v>4.28</v>
      </c>
      <c r="BR33">
        <v>0.99</v>
      </c>
      <c r="BS33">
        <v>0.39</v>
      </c>
      <c r="BT33">
        <v>0</v>
      </c>
      <c r="BU33">
        <v>0</v>
      </c>
      <c r="BV33">
        <v>0</v>
      </c>
      <c r="BW33">
        <f t="shared" si="2"/>
        <v>67.809999999999974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114.625652</v>
      </c>
      <c r="L34">
        <v>356.05623900000001</v>
      </c>
      <c r="M34">
        <v>44.62</v>
      </c>
      <c r="N34">
        <v>114.58125</v>
      </c>
      <c r="O34">
        <v>59.975099999999998</v>
      </c>
      <c r="P34">
        <v>121.49250000000001</v>
      </c>
      <c r="Q34">
        <v>2.3376999999999999</v>
      </c>
      <c r="R34">
        <v>4.0255000000000001</v>
      </c>
      <c r="S34">
        <v>2.91</v>
      </c>
      <c r="T34">
        <v>0</v>
      </c>
      <c r="U34">
        <v>267.35624999999999</v>
      </c>
      <c r="V34">
        <v>0</v>
      </c>
      <c r="W34">
        <v>8.73</v>
      </c>
      <c r="X34">
        <v>43.213500000000003</v>
      </c>
      <c r="Y34">
        <v>0</v>
      </c>
      <c r="Z34">
        <v>6.3571859999999996</v>
      </c>
      <c r="AA34">
        <v>7.6630000000000003</v>
      </c>
      <c r="AB34">
        <v>19.395150000000001</v>
      </c>
      <c r="AC34">
        <v>18.775010000000002</v>
      </c>
      <c r="AD34">
        <v>35.44782</v>
      </c>
      <c r="AE34">
        <v>47.953459000000002</v>
      </c>
      <c r="AF34">
        <v>27.736180000000001</v>
      </c>
      <c r="AG34">
        <v>36.258600000000001</v>
      </c>
      <c r="AH34">
        <v>136.13503800000001</v>
      </c>
      <c r="AI34">
        <v>13.58291</v>
      </c>
      <c r="AJ34">
        <v>0</v>
      </c>
      <c r="AK34">
        <v>0</v>
      </c>
      <c r="AL34">
        <v>81.154079999999993</v>
      </c>
      <c r="AM34">
        <v>0</v>
      </c>
      <c r="AN34">
        <v>0.81646799999999997</v>
      </c>
      <c r="AO34">
        <v>27.377279999999999</v>
      </c>
      <c r="AP34">
        <v>11.18313</v>
      </c>
      <c r="AQ34">
        <v>45.282510000000002</v>
      </c>
      <c r="AR34">
        <v>32.126399999999997</v>
      </c>
      <c r="AS34">
        <v>20.877503999999998</v>
      </c>
      <c r="AT34">
        <v>14.546896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67.839999999999975</v>
      </c>
      <c r="BA34">
        <f t="shared" si="1"/>
        <v>1790.4323120000004</v>
      </c>
      <c r="BD34">
        <v>21.17</v>
      </c>
      <c r="BE34">
        <v>3.47</v>
      </c>
      <c r="BF34">
        <v>0.77</v>
      </c>
      <c r="BG34">
        <v>1.92</v>
      </c>
      <c r="BH34">
        <v>5.0999999999999996</v>
      </c>
      <c r="BI34">
        <v>5.94</v>
      </c>
      <c r="BJ34">
        <v>2.73</v>
      </c>
      <c r="BK34">
        <v>2.48</v>
      </c>
      <c r="BL34">
        <v>0.82</v>
      </c>
      <c r="BM34">
        <v>0</v>
      </c>
      <c r="BN34">
        <v>0.48</v>
      </c>
      <c r="BO34">
        <v>13.68</v>
      </c>
      <c r="BP34">
        <v>3.62</v>
      </c>
      <c r="BQ34">
        <v>4.28</v>
      </c>
      <c r="BR34">
        <v>0.99</v>
      </c>
      <c r="BS34">
        <v>0.39</v>
      </c>
      <c r="BT34">
        <v>0</v>
      </c>
      <c r="BU34">
        <v>0</v>
      </c>
      <c r="BV34">
        <v>0</v>
      </c>
      <c r="BW34">
        <f t="shared" si="2"/>
        <v>67.839999999999975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114.58774099999999</v>
      </c>
      <c r="L35">
        <v>351.84260499999999</v>
      </c>
      <c r="M35">
        <v>44.62</v>
      </c>
      <c r="N35">
        <v>114.58125</v>
      </c>
      <c r="O35">
        <v>59.975099999999998</v>
      </c>
      <c r="P35">
        <v>121.49250000000001</v>
      </c>
      <c r="Q35">
        <v>2.0175999999999998</v>
      </c>
      <c r="R35">
        <v>3.88</v>
      </c>
      <c r="S35">
        <v>2.91</v>
      </c>
      <c r="T35">
        <v>0</v>
      </c>
      <c r="U35">
        <v>267.35624999999999</v>
      </c>
      <c r="V35">
        <v>0</v>
      </c>
      <c r="W35">
        <v>8.73</v>
      </c>
      <c r="X35">
        <v>43.213500000000003</v>
      </c>
      <c r="Y35">
        <v>0</v>
      </c>
      <c r="Z35">
        <v>6.3571859999999996</v>
      </c>
      <c r="AA35">
        <v>0</v>
      </c>
      <c r="AB35">
        <v>25.549878</v>
      </c>
      <c r="AC35">
        <v>18.775010000000002</v>
      </c>
      <c r="AD35">
        <v>35.44782</v>
      </c>
      <c r="AE35">
        <v>47.953459000000002</v>
      </c>
      <c r="AF35">
        <v>18.171980000000001</v>
      </c>
      <c r="AG35">
        <v>36.258600000000001</v>
      </c>
      <c r="AH35">
        <v>136.13503800000001</v>
      </c>
      <c r="AI35">
        <v>13.58291</v>
      </c>
      <c r="AJ35">
        <v>0</v>
      </c>
      <c r="AK35">
        <v>0</v>
      </c>
      <c r="AL35">
        <v>76.983661999999995</v>
      </c>
      <c r="AM35">
        <v>0</v>
      </c>
      <c r="AN35">
        <v>0.81646799999999997</v>
      </c>
      <c r="AO35">
        <v>27.377279999999999</v>
      </c>
      <c r="AP35">
        <v>11.18313</v>
      </c>
      <c r="AQ35">
        <v>30.18834</v>
      </c>
      <c r="AR35">
        <v>32.126399999999997</v>
      </c>
      <c r="AS35">
        <v>20.877503999999998</v>
      </c>
      <c r="AT35">
        <v>14.546896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67.809999999999974</v>
      </c>
      <c r="BA35">
        <f t="shared" si="1"/>
        <v>1755.348107</v>
      </c>
      <c r="BD35">
        <v>21.17</v>
      </c>
      <c r="BE35">
        <v>3.47</v>
      </c>
      <c r="BF35">
        <v>0.77</v>
      </c>
      <c r="BG35">
        <v>1.92</v>
      </c>
      <c r="BH35">
        <v>5.0999999999999996</v>
      </c>
      <c r="BI35">
        <v>5.94</v>
      </c>
      <c r="BJ35">
        <v>2.73</v>
      </c>
      <c r="BK35">
        <v>2.48</v>
      </c>
      <c r="BL35">
        <v>0.79</v>
      </c>
      <c r="BM35">
        <v>0</v>
      </c>
      <c r="BN35">
        <v>0.48</v>
      </c>
      <c r="BO35">
        <v>13.68</v>
      </c>
      <c r="BP35">
        <v>3.62</v>
      </c>
      <c r="BQ35">
        <v>4.28</v>
      </c>
      <c r="BR35">
        <v>0.99</v>
      </c>
      <c r="BS35">
        <v>0.39</v>
      </c>
      <c r="BT35">
        <v>0</v>
      </c>
      <c r="BU35">
        <v>0</v>
      </c>
      <c r="BV35">
        <v>0</v>
      </c>
      <c r="BW35">
        <f t="shared" si="2"/>
        <v>67.809999999999974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114.59843499999999</v>
      </c>
      <c r="L36">
        <v>351.84260499999999</v>
      </c>
      <c r="M36">
        <v>44.62</v>
      </c>
      <c r="N36">
        <v>114.58125</v>
      </c>
      <c r="O36">
        <v>59.975099999999998</v>
      </c>
      <c r="P36">
        <v>121.49250000000001</v>
      </c>
      <c r="Q36">
        <v>2.0175999999999998</v>
      </c>
      <c r="R36">
        <v>3.88</v>
      </c>
      <c r="S36">
        <v>2.91</v>
      </c>
      <c r="T36">
        <v>0</v>
      </c>
      <c r="U36">
        <v>267.35624999999999</v>
      </c>
      <c r="V36">
        <v>0</v>
      </c>
      <c r="W36">
        <v>8.73</v>
      </c>
      <c r="X36">
        <v>43.213500000000003</v>
      </c>
      <c r="Y36">
        <v>0</v>
      </c>
      <c r="Z36">
        <v>6.3571859999999996</v>
      </c>
      <c r="AA36">
        <v>0</v>
      </c>
      <c r="AB36">
        <v>25.549878</v>
      </c>
      <c r="AC36">
        <v>18.775010000000002</v>
      </c>
      <c r="AD36">
        <v>35.44782</v>
      </c>
      <c r="AE36">
        <v>47.953459000000002</v>
      </c>
      <c r="AF36">
        <v>18.171980000000001</v>
      </c>
      <c r="AG36">
        <v>36.258600000000001</v>
      </c>
      <c r="AH36">
        <v>136.13503800000001</v>
      </c>
      <c r="AI36">
        <v>13.58291</v>
      </c>
      <c r="AJ36">
        <v>0</v>
      </c>
      <c r="AK36">
        <v>0</v>
      </c>
      <c r="AL36">
        <v>76.983661999999995</v>
      </c>
      <c r="AM36">
        <v>0</v>
      </c>
      <c r="AN36">
        <v>0.81646799999999997</v>
      </c>
      <c r="AO36">
        <v>27.377279999999999</v>
      </c>
      <c r="AP36">
        <v>11.18313</v>
      </c>
      <c r="AQ36">
        <v>15.09417</v>
      </c>
      <c r="AR36">
        <v>32.126399999999997</v>
      </c>
      <c r="AS36">
        <v>20.877503999999998</v>
      </c>
      <c r="AT36">
        <v>14.546896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67.809999999999974</v>
      </c>
      <c r="BA36">
        <f t="shared" si="1"/>
        <v>1740.2646310000002</v>
      </c>
      <c r="BD36">
        <v>21.17</v>
      </c>
      <c r="BE36">
        <v>3.47</v>
      </c>
      <c r="BF36">
        <v>0.77</v>
      </c>
      <c r="BG36">
        <v>1.92</v>
      </c>
      <c r="BH36">
        <v>5.0999999999999996</v>
      </c>
      <c r="BI36">
        <v>5.94</v>
      </c>
      <c r="BJ36">
        <v>2.73</v>
      </c>
      <c r="BK36">
        <v>2.48</v>
      </c>
      <c r="BL36">
        <v>0.79</v>
      </c>
      <c r="BM36">
        <v>0</v>
      </c>
      <c r="BN36">
        <v>0.48</v>
      </c>
      <c r="BO36">
        <v>13.68</v>
      </c>
      <c r="BP36">
        <v>3.62</v>
      </c>
      <c r="BQ36">
        <v>4.28</v>
      </c>
      <c r="BR36">
        <v>0.99</v>
      </c>
      <c r="BS36">
        <v>0.39</v>
      </c>
      <c r="BT36">
        <v>0</v>
      </c>
      <c r="BU36">
        <v>0</v>
      </c>
      <c r="BV36">
        <v>0</v>
      </c>
      <c r="BW36">
        <f t="shared" si="2"/>
        <v>67.809999999999974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114.63024</v>
      </c>
      <c r="L37">
        <v>345.522154</v>
      </c>
      <c r="M37">
        <v>44.62</v>
      </c>
      <c r="N37">
        <v>114.58125</v>
      </c>
      <c r="O37">
        <v>59.975099999999998</v>
      </c>
      <c r="P37">
        <v>121.49250000000001</v>
      </c>
      <c r="Q37">
        <v>2.0175999999999998</v>
      </c>
      <c r="R37">
        <v>3.88</v>
      </c>
      <c r="S37">
        <v>2.91</v>
      </c>
      <c r="T37">
        <v>0</v>
      </c>
      <c r="U37">
        <v>267.35624999999999</v>
      </c>
      <c r="V37">
        <v>0</v>
      </c>
      <c r="W37">
        <v>8.73</v>
      </c>
      <c r="X37">
        <v>43.213500000000003</v>
      </c>
      <c r="Y37">
        <v>0</v>
      </c>
      <c r="Z37">
        <v>6.3571859999999996</v>
      </c>
      <c r="AA37">
        <v>0</v>
      </c>
      <c r="AB37">
        <v>25.549878</v>
      </c>
      <c r="AC37">
        <v>18.775010000000002</v>
      </c>
      <c r="AD37">
        <v>35.44782</v>
      </c>
      <c r="AE37">
        <v>47.953459000000002</v>
      </c>
      <c r="AF37">
        <v>18.171980000000001</v>
      </c>
      <c r="AG37">
        <v>36.258600000000001</v>
      </c>
      <c r="AH37">
        <v>136.13503800000001</v>
      </c>
      <c r="AI37">
        <v>13.58291</v>
      </c>
      <c r="AJ37">
        <v>0</v>
      </c>
      <c r="AK37">
        <v>0</v>
      </c>
      <c r="AL37">
        <v>76.983661999999995</v>
      </c>
      <c r="AM37">
        <v>0</v>
      </c>
      <c r="AN37">
        <v>0.81646799999999997</v>
      </c>
      <c r="AO37">
        <v>27.377279999999999</v>
      </c>
      <c r="AP37">
        <v>11.18313</v>
      </c>
      <c r="AQ37">
        <v>0</v>
      </c>
      <c r="AR37">
        <v>51.402239999999999</v>
      </c>
      <c r="AS37">
        <v>26.096879999999999</v>
      </c>
      <c r="AT37">
        <v>10.070928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67.809999999999974</v>
      </c>
      <c r="BA37">
        <f t="shared" si="1"/>
        <v>1738.901063</v>
      </c>
      <c r="BD37">
        <v>21.17</v>
      </c>
      <c r="BE37">
        <v>3.47</v>
      </c>
      <c r="BF37">
        <v>0.77</v>
      </c>
      <c r="BG37">
        <v>1.92</v>
      </c>
      <c r="BH37">
        <v>5.0999999999999996</v>
      </c>
      <c r="BI37">
        <v>5.94</v>
      </c>
      <c r="BJ37">
        <v>2.73</v>
      </c>
      <c r="BK37">
        <v>2.48</v>
      </c>
      <c r="BL37">
        <v>0.79</v>
      </c>
      <c r="BM37">
        <v>0</v>
      </c>
      <c r="BN37">
        <v>0.48</v>
      </c>
      <c r="BO37">
        <v>13.68</v>
      </c>
      <c r="BP37">
        <v>3.62</v>
      </c>
      <c r="BQ37">
        <v>4.28</v>
      </c>
      <c r="BR37">
        <v>0.99</v>
      </c>
      <c r="BS37">
        <v>0.39</v>
      </c>
      <c r="BT37">
        <v>0</v>
      </c>
      <c r="BU37">
        <v>0</v>
      </c>
      <c r="BV37">
        <v>0</v>
      </c>
      <c r="BW37">
        <f t="shared" si="2"/>
        <v>67.809999999999974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114.639797</v>
      </c>
      <c r="L38">
        <v>345.522154</v>
      </c>
      <c r="M38">
        <v>44.62</v>
      </c>
      <c r="N38">
        <v>114.58125</v>
      </c>
      <c r="O38">
        <v>59.975099999999998</v>
      </c>
      <c r="P38">
        <v>121.49250000000001</v>
      </c>
      <c r="Q38">
        <v>2.3376999999999999</v>
      </c>
      <c r="R38">
        <v>4.0255000000000001</v>
      </c>
      <c r="S38">
        <v>2.91</v>
      </c>
      <c r="T38">
        <v>0</v>
      </c>
      <c r="U38">
        <v>267.35624999999999</v>
      </c>
      <c r="V38">
        <v>0</v>
      </c>
      <c r="W38">
        <v>8.73</v>
      </c>
      <c r="X38">
        <v>43.213500000000003</v>
      </c>
      <c r="Y38">
        <v>0</v>
      </c>
      <c r="Z38">
        <v>6.3571859999999996</v>
      </c>
      <c r="AA38">
        <v>0</v>
      </c>
      <c r="AB38">
        <v>25.549878</v>
      </c>
      <c r="AC38">
        <v>18.775010000000002</v>
      </c>
      <c r="AD38">
        <v>35.44782</v>
      </c>
      <c r="AE38">
        <v>47.953459000000002</v>
      </c>
      <c r="AF38">
        <v>18.171980000000001</v>
      </c>
      <c r="AG38">
        <v>36.258600000000001</v>
      </c>
      <c r="AH38">
        <v>136.13503800000001</v>
      </c>
      <c r="AI38">
        <v>13.58291</v>
      </c>
      <c r="AJ38">
        <v>0</v>
      </c>
      <c r="AK38">
        <v>0</v>
      </c>
      <c r="AL38">
        <v>76.983661999999995</v>
      </c>
      <c r="AM38">
        <v>0</v>
      </c>
      <c r="AN38">
        <v>0.81646799999999997</v>
      </c>
      <c r="AO38">
        <v>27.377279999999999</v>
      </c>
      <c r="AP38">
        <v>11.18313</v>
      </c>
      <c r="AQ38">
        <v>0</v>
      </c>
      <c r="AR38">
        <v>51.402239999999999</v>
      </c>
      <c r="AS38">
        <v>26.096879999999999</v>
      </c>
      <c r="AT38">
        <v>10.070928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67.809999999999974</v>
      </c>
      <c r="BA38">
        <f t="shared" si="1"/>
        <v>1739.3762200000003</v>
      </c>
      <c r="BD38">
        <v>21.17</v>
      </c>
      <c r="BE38">
        <v>3.47</v>
      </c>
      <c r="BF38">
        <v>0.77</v>
      </c>
      <c r="BG38">
        <v>1.92</v>
      </c>
      <c r="BH38">
        <v>5.0999999999999996</v>
      </c>
      <c r="BI38">
        <v>5.94</v>
      </c>
      <c r="BJ38">
        <v>2.73</v>
      </c>
      <c r="BK38">
        <v>2.48</v>
      </c>
      <c r="BL38">
        <v>0.79</v>
      </c>
      <c r="BM38">
        <v>0</v>
      </c>
      <c r="BN38">
        <v>0.48</v>
      </c>
      <c r="BO38">
        <v>13.68</v>
      </c>
      <c r="BP38">
        <v>3.62</v>
      </c>
      <c r="BQ38">
        <v>4.28</v>
      </c>
      <c r="BR38">
        <v>0.99</v>
      </c>
      <c r="BS38">
        <v>0.39</v>
      </c>
      <c r="BT38">
        <v>0</v>
      </c>
      <c r="BU38">
        <v>0</v>
      </c>
      <c r="BV38">
        <v>0</v>
      </c>
      <c r="BW38">
        <f t="shared" si="2"/>
        <v>67.809999999999974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114.63024</v>
      </c>
      <c r="L39">
        <v>339.20170300000001</v>
      </c>
      <c r="M39">
        <v>44.62</v>
      </c>
      <c r="N39">
        <v>114.58125</v>
      </c>
      <c r="O39">
        <v>59.975099999999998</v>
      </c>
      <c r="P39">
        <v>121.49250000000001</v>
      </c>
      <c r="Q39">
        <v>2.3376999999999999</v>
      </c>
      <c r="R39">
        <v>4.0255000000000001</v>
      </c>
      <c r="S39">
        <v>2.91</v>
      </c>
      <c r="T39">
        <v>0</v>
      </c>
      <c r="U39">
        <v>267.35624999999999</v>
      </c>
      <c r="V39">
        <v>0</v>
      </c>
      <c r="W39">
        <v>8.73</v>
      </c>
      <c r="X39">
        <v>43.213500000000003</v>
      </c>
      <c r="Y39">
        <v>0</v>
      </c>
      <c r="Z39">
        <v>12.714371999999999</v>
      </c>
      <c r="AA39">
        <v>0</v>
      </c>
      <c r="AB39">
        <v>25.549878</v>
      </c>
      <c r="AC39">
        <v>18.775010000000002</v>
      </c>
      <c r="AD39">
        <v>35.44782</v>
      </c>
      <c r="AE39">
        <v>47.953459000000002</v>
      </c>
      <c r="AF39">
        <v>18.171980000000001</v>
      </c>
      <c r="AG39">
        <v>36.258600000000001</v>
      </c>
      <c r="AH39">
        <v>136.13503800000001</v>
      </c>
      <c r="AI39">
        <v>13.58291</v>
      </c>
      <c r="AJ39">
        <v>0</v>
      </c>
      <c r="AK39">
        <v>0</v>
      </c>
      <c r="AL39">
        <v>76.983661999999995</v>
      </c>
      <c r="AM39">
        <v>0</v>
      </c>
      <c r="AN39">
        <v>0.81646799999999997</v>
      </c>
      <c r="AO39">
        <v>27.377279999999999</v>
      </c>
      <c r="AP39">
        <v>11.18313</v>
      </c>
      <c r="AQ39">
        <v>0</v>
      </c>
      <c r="AR39">
        <v>27.842880000000001</v>
      </c>
      <c r="AS39">
        <v>20.877503999999998</v>
      </c>
      <c r="AT39">
        <v>10.070928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67.809999999999974</v>
      </c>
      <c r="BA39">
        <f t="shared" si="1"/>
        <v>1710.6246620000002</v>
      </c>
      <c r="BD39">
        <v>21.17</v>
      </c>
      <c r="BE39">
        <v>3.47</v>
      </c>
      <c r="BF39">
        <v>0.77</v>
      </c>
      <c r="BG39">
        <v>1.92</v>
      </c>
      <c r="BH39">
        <v>5.0999999999999996</v>
      </c>
      <c r="BI39">
        <v>5.94</v>
      </c>
      <c r="BJ39">
        <v>2.73</v>
      </c>
      <c r="BK39">
        <v>2.48</v>
      </c>
      <c r="BL39">
        <v>0.79</v>
      </c>
      <c r="BM39">
        <v>0</v>
      </c>
      <c r="BN39">
        <v>0.48</v>
      </c>
      <c r="BO39">
        <v>13.68</v>
      </c>
      <c r="BP39">
        <v>3.62</v>
      </c>
      <c r="BQ39">
        <v>4.28</v>
      </c>
      <c r="BR39">
        <v>0.99</v>
      </c>
      <c r="BS39">
        <v>0.39</v>
      </c>
      <c r="BT39">
        <v>0</v>
      </c>
      <c r="BU39">
        <v>0</v>
      </c>
      <c r="BV39">
        <v>0</v>
      </c>
      <c r="BW39">
        <f t="shared" si="2"/>
        <v>67.809999999999974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114.639797</v>
      </c>
      <c r="L40">
        <v>339.20170300000001</v>
      </c>
      <c r="M40">
        <v>44.62</v>
      </c>
      <c r="N40">
        <v>114.58125</v>
      </c>
      <c r="O40">
        <v>59.975099999999998</v>
      </c>
      <c r="P40">
        <v>121.49250000000001</v>
      </c>
      <c r="Q40">
        <v>2.3376999999999999</v>
      </c>
      <c r="R40">
        <v>3.9479000000000002</v>
      </c>
      <c r="S40">
        <v>2.91</v>
      </c>
      <c r="T40">
        <v>0</v>
      </c>
      <c r="U40">
        <v>267.35624999999999</v>
      </c>
      <c r="V40">
        <v>0</v>
      </c>
      <c r="W40">
        <v>8.73</v>
      </c>
      <c r="X40">
        <v>43.213500000000003</v>
      </c>
      <c r="Y40">
        <v>0</v>
      </c>
      <c r="Z40">
        <v>12.714371999999999</v>
      </c>
      <c r="AA40">
        <v>0</v>
      </c>
      <c r="AB40">
        <v>25.549878</v>
      </c>
      <c r="AC40">
        <v>18.775010000000002</v>
      </c>
      <c r="AD40">
        <v>35.44782</v>
      </c>
      <c r="AE40">
        <v>47.953459000000002</v>
      </c>
      <c r="AF40">
        <v>18.171980000000001</v>
      </c>
      <c r="AG40">
        <v>36.258600000000001</v>
      </c>
      <c r="AH40">
        <v>136.13503800000001</v>
      </c>
      <c r="AI40">
        <v>13.58291</v>
      </c>
      <c r="AJ40">
        <v>0</v>
      </c>
      <c r="AK40">
        <v>0</v>
      </c>
      <c r="AL40">
        <v>76.983661999999995</v>
      </c>
      <c r="AM40">
        <v>0</v>
      </c>
      <c r="AN40">
        <v>0.81646799999999997</v>
      </c>
      <c r="AO40">
        <v>27.377279999999999</v>
      </c>
      <c r="AP40">
        <v>11.18313</v>
      </c>
      <c r="AQ40">
        <v>0</v>
      </c>
      <c r="AR40">
        <v>27.842880000000001</v>
      </c>
      <c r="AS40">
        <v>20.877503999999998</v>
      </c>
      <c r="AT40">
        <v>10.070928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68.039999999999978</v>
      </c>
      <c r="BA40">
        <f t="shared" si="1"/>
        <v>1710.7866190000004</v>
      </c>
      <c r="BD40">
        <v>21.17</v>
      </c>
      <c r="BE40">
        <v>3.7</v>
      </c>
      <c r="BF40">
        <v>0.77</v>
      </c>
      <c r="BG40">
        <v>1.92</v>
      </c>
      <c r="BH40">
        <v>5.0999999999999996</v>
      </c>
      <c r="BI40">
        <v>5.94</v>
      </c>
      <c r="BJ40">
        <v>2.73</v>
      </c>
      <c r="BK40">
        <v>2.48</v>
      </c>
      <c r="BL40">
        <v>0.79</v>
      </c>
      <c r="BM40">
        <v>0</v>
      </c>
      <c r="BN40">
        <v>0.48</v>
      </c>
      <c r="BO40">
        <v>13.68</v>
      </c>
      <c r="BP40">
        <v>3.62</v>
      </c>
      <c r="BQ40">
        <v>4.28</v>
      </c>
      <c r="BR40">
        <v>0.99</v>
      </c>
      <c r="BS40">
        <v>0.39</v>
      </c>
      <c r="BT40">
        <v>0</v>
      </c>
      <c r="BU40">
        <v>0</v>
      </c>
      <c r="BV40">
        <v>0</v>
      </c>
      <c r="BW40">
        <f t="shared" si="2"/>
        <v>68.039999999999978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114.676507</v>
      </c>
      <c r="L41">
        <v>356.05623900000001</v>
      </c>
      <c r="M41">
        <v>44.62</v>
      </c>
      <c r="N41">
        <v>114.58125</v>
      </c>
      <c r="O41">
        <v>59.975099999999998</v>
      </c>
      <c r="P41">
        <v>123.675</v>
      </c>
      <c r="Q41">
        <v>8.8118680000000005</v>
      </c>
      <c r="R41">
        <v>16.563040999999998</v>
      </c>
      <c r="S41">
        <v>10.763605</v>
      </c>
      <c r="T41">
        <v>0</v>
      </c>
      <c r="U41">
        <v>267.35624999999999</v>
      </c>
      <c r="V41">
        <v>14.999302999999999</v>
      </c>
      <c r="W41">
        <v>11.841566</v>
      </c>
      <c r="X41">
        <v>85.274252000000004</v>
      </c>
      <c r="Y41">
        <v>0</v>
      </c>
      <c r="Z41">
        <v>12.714371999999999</v>
      </c>
      <c r="AA41">
        <v>0</v>
      </c>
      <c r="AB41">
        <v>25.549878</v>
      </c>
      <c r="AC41">
        <v>18.775010000000002</v>
      </c>
      <c r="AD41">
        <v>35.44782</v>
      </c>
      <c r="AE41">
        <v>47.953459000000002</v>
      </c>
      <c r="AF41">
        <v>18.171980000000001</v>
      </c>
      <c r="AG41">
        <v>36.258600000000001</v>
      </c>
      <c r="AH41">
        <v>136.13503800000001</v>
      </c>
      <c r="AI41">
        <v>13.58291</v>
      </c>
      <c r="AJ41">
        <v>0</v>
      </c>
      <c r="AK41">
        <v>0</v>
      </c>
      <c r="AL41">
        <v>76.983661999999995</v>
      </c>
      <c r="AM41">
        <v>0</v>
      </c>
      <c r="AN41">
        <v>0.81646799999999997</v>
      </c>
      <c r="AO41">
        <v>27.377279999999999</v>
      </c>
      <c r="AP41">
        <v>11.18313</v>
      </c>
      <c r="AQ41">
        <v>0</v>
      </c>
      <c r="AR41">
        <v>27.842880000000001</v>
      </c>
      <c r="AS41">
        <v>20.877503999999998</v>
      </c>
      <c r="AT41">
        <v>10.070928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68.859999999999985</v>
      </c>
      <c r="BA41">
        <f t="shared" si="1"/>
        <v>1817.7949000000001</v>
      </c>
      <c r="BD41">
        <v>21.17</v>
      </c>
      <c r="BE41">
        <v>3.95</v>
      </c>
      <c r="BF41">
        <v>0.77</v>
      </c>
      <c r="BG41">
        <v>1.92</v>
      </c>
      <c r="BH41">
        <v>5.0999999999999996</v>
      </c>
      <c r="BI41">
        <v>5.94</v>
      </c>
      <c r="BJ41">
        <v>2.73</v>
      </c>
      <c r="BK41">
        <v>3.05</v>
      </c>
      <c r="BL41">
        <v>0.79</v>
      </c>
      <c r="BM41">
        <v>0</v>
      </c>
      <c r="BN41">
        <v>0.48</v>
      </c>
      <c r="BO41">
        <v>13.68</v>
      </c>
      <c r="BP41">
        <v>3.62</v>
      </c>
      <c r="BQ41">
        <v>4.28</v>
      </c>
      <c r="BR41">
        <v>0.99</v>
      </c>
      <c r="BS41">
        <v>0.39</v>
      </c>
      <c r="BT41">
        <v>0</v>
      </c>
      <c r="BU41">
        <v>0</v>
      </c>
      <c r="BV41">
        <v>0</v>
      </c>
      <c r="BW41">
        <f t="shared" si="2"/>
        <v>68.859999999999985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114.682208</v>
      </c>
      <c r="L42">
        <v>373.45</v>
      </c>
      <c r="M42">
        <v>44.62</v>
      </c>
      <c r="N42">
        <v>114.58125</v>
      </c>
      <c r="O42">
        <v>59.975099999999998</v>
      </c>
      <c r="P42">
        <v>123.675</v>
      </c>
      <c r="Q42">
        <v>8.8118680000000005</v>
      </c>
      <c r="R42">
        <v>16.563040999999998</v>
      </c>
      <c r="S42">
        <v>10.763605</v>
      </c>
      <c r="T42">
        <v>0</v>
      </c>
      <c r="U42">
        <v>267.35624999999999</v>
      </c>
      <c r="V42">
        <v>14.999302999999999</v>
      </c>
      <c r="W42">
        <v>11.841566</v>
      </c>
      <c r="X42">
        <v>85.274252000000004</v>
      </c>
      <c r="Y42">
        <v>0</v>
      </c>
      <c r="Z42">
        <v>12.714371999999999</v>
      </c>
      <c r="AA42">
        <v>0</v>
      </c>
      <c r="AB42">
        <v>25.549878</v>
      </c>
      <c r="AC42">
        <v>18.775010000000002</v>
      </c>
      <c r="AD42">
        <v>35.44782</v>
      </c>
      <c r="AE42">
        <v>47.953459000000002</v>
      </c>
      <c r="AF42">
        <v>18.171980000000001</v>
      </c>
      <c r="AG42">
        <v>36.258600000000001</v>
      </c>
      <c r="AH42">
        <v>136.13503800000001</v>
      </c>
      <c r="AI42">
        <v>13.58291</v>
      </c>
      <c r="AJ42">
        <v>0</v>
      </c>
      <c r="AK42">
        <v>0</v>
      </c>
      <c r="AL42">
        <v>76.983661999999995</v>
      </c>
      <c r="AM42">
        <v>0</v>
      </c>
      <c r="AN42">
        <v>0.81646799999999997</v>
      </c>
      <c r="AO42">
        <v>27.377279999999999</v>
      </c>
      <c r="AP42">
        <v>11.18313</v>
      </c>
      <c r="AQ42">
        <v>0</v>
      </c>
      <c r="AR42">
        <v>27.842880000000001</v>
      </c>
      <c r="AS42">
        <v>20.877503999999998</v>
      </c>
      <c r="AT42">
        <v>10.070928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68.84999999999998</v>
      </c>
      <c r="BA42">
        <f t="shared" si="1"/>
        <v>1835.184362</v>
      </c>
      <c r="BD42">
        <v>21.17</v>
      </c>
      <c r="BE42">
        <v>3.95</v>
      </c>
      <c r="BF42">
        <v>0.77</v>
      </c>
      <c r="BG42">
        <v>1.92</v>
      </c>
      <c r="BH42">
        <v>5.0999999999999996</v>
      </c>
      <c r="BI42">
        <v>5.94</v>
      </c>
      <c r="BJ42">
        <v>2.73</v>
      </c>
      <c r="BK42">
        <v>3.04</v>
      </c>
      <c r="BL42">
        <v>0.79</v>
      </c>
      <c r="BM42">
        <v>0</v>
      </c>
      <c r="BN42">
        <v>0.48</v>
      </c>
      <c r="BO42">
        <v>13.68</v>
      </c>
      <c r="BP42">
        <v>3.62</v>
      </c>
      <c r="BQ42">
        <v>4.28</v>
      </c>
      <c r="BR42">
        <v>0.99</v>
      </c>
      <c r="BS42">
        <v>0.39</v>
      </c>
      <c r="BT42">
        <v>0</v>
      </c>
      <c r="BU42">
        <v>0</v>
      </c>
      <c r="BV42">
        <v>0</v>
      </c>
      <c r="BW42">
        <f t="shared" si="2"/>
        <v>68.84999999999998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114.683026</v>
      </c>
      <c r="L43">
        <v>373.45</v>
      </c>
      <c r="M43">
        <v>44.62</v>
      </c>
      <c r="N43">
        <v>114.58125</v>
      </c>
      <c r="O43">
        <v>59.975099999999998</v>
      </c>
      <c r="P43">
        <v>123.675</v>
      </c>
      <c r="Q43">
        <v>18.107669000000001</v>
      </c>
      <c r="R43">
        <v>34.622210000000003</v>
      </c>
      <c r="S43">
        <v>22.00639</v>
      </c>
      <c r="T43">
        <v>0</v>
      </c>
      <c r="U43">
        <v>267.35624999999999</v>
      </c>
      <c r="V43">
        <v>14.999302999999999</v>
      </c>
      <c r="W43">
        <v>18.727983999999999</v>
      </c>
      <c r="X43">
        <v>85.274252000000004</v>
      </c>
      <c r="Y43">
        <v>0</v>
      </c>
      <c r="Z43">
        <v>6.3571859999999996</v>
      </c>
      <c r="AA43">
        <v>0</v>
      </c>
      <c r="AB43">
        <v>25.549878</v>
      </c>
      <c r="AC43">
        <v>18.775010000000002</v>
      </c>
      <c r="AD43">
        <v>35.44782</v>
      </c>
      <c r="AE43">
        <v>47.953459000000002</v>
      </c>
      <c r="AF43">
        <v>8.60778</v>
      </c>
      <c r="AG43">
        <v>36.258600000000001</v>
      </c>
      <c r="AH43">
        <v>136.13503800000001</v>
      </c>
      <c r="AI43">
        <v>13.58291</v>
      </c>
      <c r="AJ43">
        <v>0</v>
      </c>
      <c r="AK43">
        <v>0</v>
      </c>
      <c r="AL43">
        <v>76.983661999999995</v>
      </c>
      <c r="AM43">
        <v>0</v>
      </c>
      <c r="AN43">
        <v>0.81646799999999997</v>
      </c>
      <c r="AO43">
        <v>27.377279999999999</v>
      </c>
      <c r="AP43">
        <v>11.18313</v>
      </c>
      <c r="AQ43">
        <v>0</v>
      </c>
      <c r="AR43">
        <v>32.126399999999997</v>
      </c>
      <c r="AS43">
        <v>20.877503999999998</v>
      </c>
      <c r="AT43">
        <v>10.070928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69.439999999999984</v>
      </c>
      <c r="BA43">
        <f t="shared" si="1"/>
        <v>1869.6214870000006</v>
      </c>
      <c r="BD43">
        <v>21.17</v>
      </c>
      <c r="BE43">
        <v>3.95</v>
      </c>
      <c r="BF43">
        <v>1.36</v>
      </c>
      <c r="BG43">
        <v>1.92</v>
      </c>
      <c r="BH43">
        <v>5.0999999999999996</v>
      </c>
      <c r="BI43">
        <v>5.94</v>
      </c>
      <c r="BJ43">
        <v>2.73</v>
      </c>
      <c r="BK43">
        <v>3.04</v>
      </c>
      <c r="BL43">
        <v>0.79</v>
      </c>
      <c r="BM43">
        <v>0</v>
      </c>
      <c r="BN43">
        <v>0.48</v>
      </c>
      <c r="BO43">
        <v>13.68</v>
      </c>
      <c r="BP43">
        <v>3.62</v>
      </c>
      <c r="BQ43">
        <v>4.28</v>
      </c>
      <c r="BR43">
        <v>0.99</v>
      </c>
      <c r="BS43">
        <v>0.39</v>
      </c>
      <c r="BT43">
        <v>0</v>
      </c>
      <c r="BU43">
        <v>0</v>
      </c>
      <c r="BV43">
        <v>0</v>
      </c>
      <c r="BW43">
        <f t="shared" si="2"/>
        <v>69.439999999999984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114.694427</v>
      </c>
      <c r="L44">
        <v>402.55</v>
      </c>
      <c r="M44">
        <v>44.62</v>
      </c>
      <c r="N44">
        <v>114.58125</v>
      </c>
      <c r="O44">
        <v>59.975099999999998</v>
      </c>
      <c r="P44">
        <v>123.675</v>
      </c>
      <c r="Q44">
        <v>18.107669000000001</v>
      </c>
      <c r="R44">
        <v>34.622210000000003</v>
      </c>
      <c r="S44">
        <v>22.00639</v>
      </c>
      <c r="T44">
        <v>0</v>
      </c>
      <c r="U44">
        <v>267.35624999999999</v>
      </c>
      <c r="V44">
        <v>14.999302999999999</v>
      </c>
      <c r="W44">
        <v>18.727983999999999</v>
      </c>
      <c r="X44">
        <v>85.274252000000004</v>
      </c>
      <c r="Y44">
        <v>0</v>
      </c>
      <c r="Z44">
        <v>6.3571859999999996</v>
      </c>
      <c r="AA44">
        <v>0</v>
      </c>
      <c r="AB44">
        <v>25.549878</v>
      </c>
      <c r="AC44">
        <v>18.775010000000002</v>
      </c>
      <c r="AD44">
        <v>35.44782</v>
      </c>
      <c r="AE44">
        <v>47.953459000000002</v>
      </c>
      <c r="AF44">
        <v>8.60778</v>
      </c>
      <c r="AG44">
        <v>36.258600000000001</v>
      </c>
      <c r="AH44">
        <v>136.13503800000001</v>
      </c>
      <c r="AI44">
        <v>13.58291</v>
      </c>
      <c r="AJ44">
        <v>0</v>
      </c>
      <c r="AK44">
        <v>0</v>
      </c>
      <c r="AL44">
        <v>76.983661999999995</v>
      </c>
      <c r="AM44">
        <v>0</v>
      </c>
      <c r="AN44">
        <v>0.81646799999999997</v>
      </c>
      <c r="AO44">
        <v>27.377279999999999</v>
      </c>
      <c r="AP44">
        <v>11.18313</v>
      </c>
      <c r="AQ44">
        <v>0</v>
      </c>
      <c r="AR44">
        <v>32.126399999999997</v>
      </c>
      <c r="AS44">
        <v>20.877503999999998</v>
      </c>
      <c r="AT44">
        <v>10.070928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69.409999999999982</v>
      </c>
      <c r="BA44">
        <f t="shared" si="1"/>
        <v>1898.7028880000003</v>
      </c>
      <c r="BD44">
        <v>21.17</v>
      </c>
      <c r="BE44">
        <v>3.95</v>
      </c>
      <c r="BF44">
        <v>1.36</v>
      </c>
      <c r="BG44">
        <v>1.92</v>
      </c>
      <c r="BH44">
        <v>5.0999999999999996</v>
      </c>
      <c r="BI44">
        <v>5.94</v>
      </c>
      <c r="BJ44">
        <v>2.73</v>
      </c>
      <c r="BK44">
        <v>3.01</v>
      </c>
      <c r="BL44">
        <v>0.79</v>
      </c>
      <c r="BM44">
        <v>0</v>
      </c>
      <c r="BN44">
        <v>0.48</v>
      </c>
      <c r="BO44">
        <v>13.68</v>
      </c>
      <c r="BP44">
        <v>3.62</v>
      </c>
      <c r="BQ44">
        <v>4.28</v>
      </c>
      <c r="BR44">
        <v>0.99</v>
      </c>
      <c r="BS44">
        <v>0.39</v>
      </c>
      <c r="BT44">
        <v>0</v>
      </c>
      <c r="BU44">
        <v>0</v>
      </c>
      <c r="BV44">
        <v>0</v>
      </c>
      <c r="BW44">
        <f t="shared" si="2"/>
        <v>69.409999999999982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114.683026</v>
      </c>
      <c r="L45">
        <v>451.05</v>
      </c>
      <c r="M45">
        <v>44.62</v>
      </c>
      <c r="N45">
        <v>114.58125</v>
      </c>
      <c r="O45">
        <v>59.975099999999998</v>
      </c>
      <c r="P45">
        <v>123.675</v>
      </c>
      <c r="Q45">
        <v>18.107669000000001</v>
      </c>
      <c r="R45">
        <v>34.622210000000003</v>
      </c>
      <c r="S45">
        <v>22.00639</v>
      </c>
      <c r="T45">
        <v>0</v>
      </c>
      <c r="U45">
        <v>267.35624999999999</v>
      </c>
      <c r="V45">
        <v>14.999302999999999</v>
      </c>
      <c r="W45">
        <v>18.727983999999999</v>
      </c>
      <c r="X45">
        <v>85.274252000000004</v>
      </c>
      <c r="Y45">
        <v>0</v>
      </c>
      <c r="Z45">
        <v>6.3571859999999996</v>
      </c>
      <c r="AA45">
        <v>0</v>
      </c>
      <c r="AB45">
        <v>25.549878</v>
      </c>
      <c r="AC45">
        <v>18.775010000000002</v>
      </c>
      <c r="AD45">
        <v>35.44782</v>
      </c>
      <c r="AE45">
        <v>47.953459000000002</v>
      </c>
      <c r="AF45">
        <v>8.60778</v>
      </c>
      <c r="AG45">
        <v>36.258600000000001</v>
      </c>
      <c r="AH45">
        <v>136.13503800000001</v>
      </c>
      <c r="AI45">
        <v>0</v>
      </c>
      <c r="AJ45">
        <v>0</v>
      </c>
      <c r="AK45">
        <v>0</v>
      </c>
      <c r="AL45">
        <v>76.983661999999995</v>
      </c>
      <c r="AM45">
        <v>0</v>
      </c>
      <c r="AN45">
        <v>0.81646799999999997</v>
      </c>
      <c r="AO45">
        <v>27.377279999999999</v>
      </c>
      <c r="AP45">
        <v>11.18313</v>
      </c>
      <c r="AQ45">
        <v>0</v>
      </c>
      <c r="AR45">
        <v>32.126399999999997</v>
      </c>
      <c r="AS45">
        <v>20.877503999999998</v>
      </c>
      <c r="AT45">
        <v>10.070928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68.309999999999988</v>
      </c>
      <c r="BA45">
        <f t="shared" si="1"/>
        <v>1932.5085770000003</v>
      </c>
      <c r="BD45">
        <v>21.17</v>
      </c>
      <c r="BE45">
        <v>3.95</v>
      </c>
      <c r="BF45">
        <v>1.47</v>
      </c>
      <c r="BG45">
        <v>1.92</v>
      </c>
      <c r="BH45">
        <v>5.0999999999999996</v>
      </c>
      <c r="BI45">
        <v>4.6399999999999997</v>
      </c>
      <c r="BJ45">
        <v>2.73</v>
      </c>
      <c r="BK45">
        <v>3.07</v>
      </c>
      <c r="BL45">
        <v>0.82</v>
      </c>
      <c r="BM45">
        <v>0</v>
      </c>
      <c r="BN45">
        <v>0.48</v>
      </c>
      <c r="BO45">
        <v>13.68</v>
      </c>
      <c r="BP45">
        <v>3.62</v>
      </c>
      <c r="BQ45">
        <v>4.28</v>
      </c>
      <c r="BR45">
        <v>0.99</v>
      </c>
      <c r="BS45">
        <v>0.39</v>
      </c>
      <c r="BT45">
        <v>0</v>
      </c>
      <c r="BU45">
        <v>0</v>
      </c>
      <c r="BV45">
        <v>0</v>
      </c>
      <c r="BW45">
        <f t="shared" si="2"/>
        <v>68.309999999999988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114.694427</v>
      </c>
      <c r="L46">
        <v>470.45</v>
      </c>
      <c r="M46">
        <v>44.62</v>
      </c>
      <c r="N46">
        <v>114.58125</v>
      </c>
      <c r="O46">
        <v>59.975099999999998</v>
      </c>
      <c r="P46">
        <v>123.675</v>
      </c>
      <c r="Q46">
        <v>17.729368999999998</v>
      </c>
      <c r="R46">
        <v>34.554310000000001</v>
      </c>
      <c r="S46">
        <v>22.00639</v>
      </c>
      <c r="T46">
        <v>0</v>
      </c>
      <c r="U46">
        <v>267.35624999999999</v>
      </c>
      <c r="V46">
        <v>14.999302999999999</v>
      </c>
      <c r="W46">
        <v>18.727983999999999</v>
      </c>
      <c r="X46">
        <v>85.274252000000004</v>
      </c>
      <c r="Y46">
        <v>0</v>
      </c>
      <c r="Z46">
        <v>6.3571859999999996</v>
      </c>
      <c r="AA46">
        <v>0</v>
      </c>
      <c r="AB46">
        <v>25.549878</v>
      </c>
      <c r="AC46">
        <v>18.775010000000002</v>
      </c>
      <c r="AD46">
        <v>35.44782</v>
      </c>
      <c r="AE46">
        <v>47.953459000000002</v>
      </c>
      <c r="AF46">
        <v>8.60778</v>
      </c>
      <c r="AG46">
        <v>36.258600000000001</v>
      </c>
      <c r="AH46">
        <v>136.13503800000001</v>
      </c>
      <c r="AI46">
        <v>0</v>
      </c>
      <c r="AJ46">
        <v>0</v>
      </c>
      <c r="AK46">
        <v>0</v>
      </c>
      <c r="AL46">
        <v>76.983661999999995</v>
      </c>
      <c r="AM46">
        <v>0</v>
      </c>
      <c r="AN46">
        <v>0.81646799999999997</v>
      </c>
      <c r="AO46">
        <v>27.377279999999999</v>
      </c>
      <c r="AP46">
        <v>11.18313</v>
      </c>
      <c r="AQ46">
        <v>0</v>
      </c>
      <c r="AR46">
        <v>32.126399999999997</v>
      </c>
      <c r="AS46">
        <v>20.877503999999998</v>
      </c>
      <c r="AT46">
        <v>10.070928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68.309999999999988</v>
      </c>
      <c r="BA46">
        <f t="shared" si="1"/>
        <v>1951.4737780000003</v>
      </c>
      <c r="BD46">
        <v>21.17</v>
      </c>
      <c r="BE46">
        <v>3.95</v>
      </c>
      <c r="BF46">
        <v>1.47</v>
      </c>
      <c r="BG46">
        <v>1.92</v>
      </c>
      <c r="BH46">
        <v>5.0999999999999996</v>
      </c>
      <c r="BI46">
        <v>4.6399999999999997</v>
      </c>
      <c r="BJ46">
        <v>2.73</v>
      </c>
      <c r="BK46">
        <v>3.07</v>
      </c>
      <c r="BL46">
        <v>0.82</v>
      </c>
      <c r="BM46">
        <v>0</v>
      </c>
      <c r="BN46">
        <v>0.48</v>
      </c>
      <c r="BO46">
        <v>13.68</v>
      </c>
      <c r="BP46">
        <v>3.62</v>
      </c>
      <c r="BQ46">
        <v>4.28</v>
      </c>
      <c r="BR46">
        <v>0.99</v>
      </c>
      <c r="BS46">
        <v>0.39</v>
      </c>
      <c r="BT46">
        <v>0</v>
      </c>
      <c r="BU46">
        <v>0</v>
      </c>
      <c r="BV46">
        <v>0</v>
      </c>
      <c r="BW46">
        <f t="shared" si="2"/>
        <v>68.309999999999988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103.986716</v>
      </c>
      <c r="L47">
        <v>522.83000000000004</v>
      </c>
      <c r="M47">
        <v>44.62</v>
      </c>
      <c r="N47">
        <v>114.58125</v>
      </c>
      <c r="O47">
        <v>59.975099999999998</v>
      </c>
      <c r="P47">
        <v>123.675</v>
      </c>
      <c r="Q47">
        <v>17.729368999999998</v>
      </c>
      <c r="R47">
        <v>34.554310000000001</v>
      </c>
      <c r="S47">
        <v>22.00639</v>
      </c>
      <c r="T47">
        <v>0</v>
      </c>
      <c r="U47">
        <v>267.35624999999999</v>
      </c>
      <c r="V47">
        <v>14.999302999999999</v>
      </c>
      <c r="W47">
        <v>18.727983999999999</v>
      </c>
      <c r="X47">
        <v>85.274252000000004</v>
      </c>
      <c r="Y47">
        <v>0</v>
      </c>
      <c r="Z47">
        <v>6.3571859999999996</v>
      </c>
      <c r="AA47">
        <v>0</v>
      </c>
      <c r="AB47">
        <v>25.549878</v>
      </c>
      <c r="AC47">
        <v>18.775010000000002</v>
      </c>
      <c r="AD47">
        <v>35.44782</v>
      </c>
      <c r="AE47">
        <v>47.953459000000002</v>
      </c>
      <c r="AF47">
        <v>8.60778</v>
      </c>
      <c r="AG47">
        <v>36.258600000000001</v>
      </c>
      <c r="AH47">
        <v>136.13503800000001</v>
      </c>
      <c r="AI47">
        <v>0</v>
      </c>
      <c r="AJ47">
        <v>0</v>
      </c>
      <c r="AK47">
        <v>0</v>
      </c>
      <c r="AL47">
        <v>76.983661999999995</v>
      </c>
      <c r="AM47">
        <v>0</v>
      </c>
      <c r="AN47">
        <v>0.81646799999999997</v>
      </c>
      <c r="AO47">
        <v>27.377279999999999</v>
      </c>
      <c r="AP47">
        <v>11.18313</v>
      </c>
      <c r="AQ47">
        <v>0</v>
      </c>
      <c r="AR47">
        <v>32.126399999999997</v>
      </c>
      <c r="AS47">
        <v>22.182348000000001</v>
      </c>
      <c r="AT47">
        <v>10.070928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68.309999999999988</v>
      </c>
      <c r="BA47">
        <f t="shared" si="1"/>
        <v>1994.4509110000004</v>
      </c>
      <c r="BD47">
        <v>21.17</v>
      </c>
      <c r="BE47">
        <v>3.95</v>
      </c>
      <c r="BF47">
        <v>1.47</v>
      </c>
      <c r="BG47">
        <v>1.92</v>
      </c>
      <c r="BH47">
        <v>5.0999999999999996</v>
      </c>
      <c r="BI47">
        <v>4.6399999999999997</v>
      </c>
      <c r="BJ47">
        <v>2.73</v>
      </c>
      <c r="BK47">
        <v>3.07</v>
      </c>
      <c r="BL47">
        <v>0.82</v>
      </c>
      <c r="BM47">
        <v>0</v>
      </c>
      <c r="BN47">
        <v>0.48</v>
      </c>
      <c r="BO47">
        <v>13.68</v>
      </c>
      <c r="BP47">
        <v>3.62</v>
      </c>
      <c r="BQ47">
        <v>4.28</v>
      </c>
      <c r="BR47">
        <v>0.99</v>
      </c>
      <c r="BS47">
        <v>0.39</v>
      </c>
      <c r="BT47">
        <v>0</v>
      </c>
      <c r="BU47">
        <v>0</v>
      </c>
      <c r="BV47">
        <v>0</v>
      </c>
      <c r="BW47">
        <f t="shared" si="2"/>
        <v>68.309999999999988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103.986716</v>
      </c>
      <c r="L48">
        <v>522.83000000000004</v>
      </c>
      <c r="M48">
        <v>44.62</v>
      </c>
      <c r="N48">
        <v>114.58125</v>
      </c>
      <c r="O48">
        <v>59.975099999999998</v>
      </c>
      <c r="P48">
        <v>123.675</v>
      </c>
      <c r="Q48">
        <v>17.729368999999998</v>
      </c>
      <c r="R48">
        <v>34.554310000000001</v>
      </c>
      <c r="S48">
        <v>22.00639</v>
      </c>
      <c r="T48">
        <v>0</v>
      </c>
      <c r="U48">
        <v>267.35624999999999</v>
      </c>
      <c r="V48">
        <v>14.999302999999999</v>
      </c>
      <c r="W48">
        <v>18.727983999999999</v>
      </c>
      <c r="X48">
        <v>85.274252000000004</v>
      </c>
      <c r="Y48">
        <v>0</v>
      </c>
      <c r="Z48">
        <v>6.3571859999999996</v>
      </c>
      <c r="AA48">
        <v>0</v>
      </c>
      <c r="AB48">
        <v>25.549878</v>
      </c>
      <c r="AC48">
        <v>18.775010000000002</v>
      </c>
      <c r="AD48">
        <v>35.44782</v>
      </c>
      <c r="AE48">
        <v>47.953459000000002</v>
      </c>
      <c r="AF48">
        <v>8.60778</v>
      </c>
      <c r="AG48">
        <v>36.258600000000001</v>
      </c>
      <c r="AH48">
        <v>110.2308</v>
      </c>
      <c r="AI48">
        <v>0</v>
      </c>
      <c r="AJ48">
        <v>0</v>
      </c>
      <c r="AK48">
        <v>0</v>
      </c>
      <c r="AL48">
        <v>76.983661999999995</v>
      </c>
      <c r="AM48">
        <v>0</v>
      </c>
      <c r="AN48">
        <v>0.81646799999999997</v>
      </c>
      <c r="AO48">
        <v>27.377279999999999</v>
      </c>
      <c r="AP48">
        <v>11.18313</v>
      </c>
      <c r="AQ48">
        <v>0</v>
      </c>
      <c r="AR48">
        <v>32.126399999999997</v>
      </c>
      <c r="AS48">
        <v>22.182348000000001</v>
      </c>
      <c r="AT48">
        <v>10.070928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68.279999999999987</v>
      </c>
      <c r="BA48">
        <f t="shared" si="1"/>
        <v>1968.5166730000005</v>
      </c>
      <c r="BD48">
        <v>21.17</v>
      </c>
      <c r="BE48">
        <v>3.95</v>
      </c>
      <c r="BF48">
        <v>1.44</v>
      </c>
      <c r="BG48">
        <v>1.92</v>
      </c>
      <c r="BH48">
        <v>5.0999999999999996</v>
      </c>
      <c r="BI48">
        <v>4.6399999999999997</v>
      </c>
      <c r="BJ48">
        <v>2.73</v>
      </c>
      <c r="BK48">
        <v>3.07</v>
      </c>
      <c r="BL48">
        <v>0.82</v>
      </c>
      <c r="BM48">
        <v>0</v>
      </c>
      <c r="BN48">
        <v>0.48</v>
      </c>
      <c r="BO48">
        <v>13.68</v>
      </c>
      <c r="BP48">
        <v>3.62</v>
      </c>
      <c r="BQ48">
        <v>4.28</v>
      </c>
      <c r="BR48">
        <v>0.99</v>
      </c>
      <c r="BS48">
        <v>0.39</v>
      </c>
      <c r="BT48">
        <v>0</v>
      </c>
      <c r="BU48">
        <v>0</v>
      </c>
      <c r="BV48">
        <v>0</v>
      </c>
      <c r="BW48">
        <f t="shared" si="2"/>
        <v>68.279999999999987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103.986716</v>
      </c>
      <c r="L49">
        <v>522.83000000000004</v>
      </c>
      <c r="M49">
        <v>44.62</v>
      </c>
      <c r="N49">
        <v>114.58125</v>
      </c>
      <c r="O49">
        <v>59.975099999999998</v>
      </c>
      <c r="P49">
        <v>123.675</v>
      </c>
      <c r="Q49">
        <v>17.729368999999998</v>
      </c>
      <c r="R49">
        <v>34.554310000000001</v>
      </c>
      <c r="S49">
        <v>22.00639</v>
      </c>
      <c r="T49">
        <v>0</v>
      </c>
      <c r="U49">
        <v>267.35624999999999</v>
      </c>
      <c r="V49">
        <v>14.999302999999999</v>
      </c>
      <c r="W49">
        <v>18.727983999999999</v>
      </c>
      <c r="X49">
        <v>85.274252000000004</v>
      </c>
      <c r="Y49">
        <v>0</v>
      </c>
      <c r="Z49">
        <v>6.3571859999999996</v>
      </c>
      <c r="AA49">
        <v>0</v>
      </c>
      <c r="AB49">
        <v>25.549878</v>
      </c>
      <c r="AC49">
        <v>18.775010000000002</v>
      </c>
      <c r="AD49">
        <v>35.44782</v>
      </c>
      <c r="AE49">
        <v>47.953459000000002</v>
      </c>
      <c r="AF49">
        <v>8.60778</v>
      </c>
      <c r="AG49">
        <v>36.258600000000001</v>
      </c>
      <c r="AH49">
        <v>110.2308</v>
      </c>
      <c r="AI49">
        <v>0</v>
      </c>
      <c r="AJ49">
        <v>0</v>
      </c>
      <c r="AK49">
        <v>0</v>
      </c>
      <c r="AL49">
        <v>76.983661999999995</v>
      </c>
      <c r="AM49">
        <v>0</v>
      </c>
      <c r="AN49">
        <v>0.81646799999999997</v>
      </c>
      <c r="AO49">
        <v>27.377279999999999</v>
      </c>
      <c r="AP49">
        <v>11.18313</v>
      </c>
      <c r="AQ49">
        <v>0</v>
      </c>
      <c r="AR49">
        <v>32.126399999999997</v>
      </c>
      <c r="AS49">
        <v>22.182348000000001</v>
      </c>
      <c r="AT49">
        <v>10.070928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68.239999999999981</v>
      </c>
      <c r="BA49">
        <f t="shared" si="1"/>
        <v>1968.4766730000006</v>
      </c>
      <c r="BD49">
        <v>21.17</v>
      </c>
      <c r="BE49">
        <v>3.95</v>
      </c>
      <c r="BF49">
        <v>1.4</v>
      </c>
      <c r="BG49">
        <v>1.92</v>
      </c>
      <c r="BH49">
        <v>5.0999999999999996</v>
      </c>
      <c r="BI49">
        <v>4.6399999999999997</v>
      </c>
      <c r="BJ49">
        <v>2.73</v>
      </c>
      <c r="BK49">
        <v>3.07</v>
      </c>
      <c r="BL49">
        <v>0.82</v>
      </c>
      <c r="BM49">
        <v>0</v>
      </c>
      <c r="BN49">
        <v>0.48</v>
      </c>
      <c r="BO49">
        <v>13.68</v>
      </c>
      <c r="BP49">
        <v>3.62</v>
      </c>
      <c r="BQ49">
        <v>4.28</v>
      </c>
      <c r="BR49">
        <v>0.99</v>
      </c>
      <c r="BS49">
        <v>0.39</v>
      </c>
      <c r="BT49">
        <v>0</v>
      </c>
      <c r="BU49">
        <v>0</v>
      </c>
      <c r="BV49">
        <v>0</v>
      </c>
      <c r="BW49">
        <f t="shared" si="2"/>
        <v>68.239999999999981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103.986716</v>
      </c>
      <c r="L50">
        <v>522.83000000000004</v>
      </c>
      <c r="M50">
        <v>44.62</v>
      </c>
      <c r="N50">
        <v>114.58125</v>
      </c>
      <c r="O50">
        <v>59.975099999999998</v>
      </c>
      <c r="P50">
        <v>123.675</v>
      </c>
      <c r="Q50">
        <v>17.729368999999998</v>
      </c>
      <c r="R50">
        <v>34.554310000000001</v>
      </c>
      <c r="S50">
        <v>22.00639</v>
      </c>
      <c r="T50">
        <v>0</v>
      </c>
      <c r="U50">
        <v>267.35624999999999</v>
      </c>
      <c r="V50">
        <v>14.999302999999999</v>
      </c>
      <c r="W50">
        <v>18.727983999999999</v>
      </c>
      <c r="X50">
        <v>85.274252000000004</v>
      </c>
      <c r="Y50">
        <v>0</v>
      </c>
      <c r="Z50">
        <v>6.3571859999999996</v>
      </c>
      <c r="AA50">
        <v>0</v>
      </c>
      <c r="AB50">
        <v>12.671498</v>
      </c>
      <c r="AC50">
        <v>18.775010000000002</v>
      </c>
      <c r="AD50">
        <v>35.44782</v>
      </c>
      <c r="AE50">
        <v>47.953459000000002</v>
      </c>
      <c r="AF50">
        <v>8.60778</v>
      </c>
      <c r="AG50">
        <v>36.258600000000001</v>
      </c>
      <c r="AH50">
        <v>110.2308</v>
      </c>
      <c r="AI50">
        <v>0</v>
      </c>
      <c r="AJ50">
        <v>0</v>
      </c>
      <c r="AK50">
        <v>0</v>
      </c>
      <c r="AL50">
        <v>76.983661999999995</v>
      </c>
      <c r="AM50">
        <v>0</v>
      </c>
      <c r="AN50">
        <v>0.81646799999999997</v>
      </c>
      <c r="AO50">
        <v>27.377279999999999</v>
      </c>
      <c r="AP50">
        <v>11.18313</v>
      </c>
      <c r="AQ50">
        <v>0</v>
      </c>
      <c r="AR50">
        <v>32.126399999999997</v>
      </c>
      <c r="AS50">
        <v>22.182348000000001</v>
      </c>
      <c r="AT50">
        <v>10.070928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68.279999999999987</v>
      </c>
      <c r="BA50">
        <f t="shared" si="1"/>
        <v>1955.6382930000004</v>
      </c>
      <c r="BD50">
        <v>21.17</v>
      </c>
      <c r="BE50">
        <v>3.95</v>
      </c>
      <c r="BF50">
        <v>1.44</v>
      </c>
      <c r="BG50">
        <v>1.92</v>
      </c>
      <c r="BH50">
        <v>5.0999999999999996</v>
      </c>
      <c r="BI50">
        <v>4.6399999999999997</v>
      </c>
      <c r="BJ50">
        <v>2.73</v>
      </c>
      <c r="BK50">
        <v>3.07</v>
      </c>
      <c r="BL50">
        <v>0.82</v>
      </c>
      <c r="BM50">
        <v>0</v>
      </c>
      <c r="BN50">
        <v>0.48</v>
      </c>
      <c r="BO50">
        <v>13.68</v>
      </c>
      <c r="BP50">
        <v>3.62</v>
      </c>
      <c r="BQ50">
        <v>4.28</v>
      </c>
      <c r="BR50">
        <v>0.99</v>
      </c>
      <c r="BS50">
        <v>0.39</v>
      </c>
      <c r="BT50">
        <v>0</v>
      </c>
      <c r="BU50">
        <v>0</v>
      </c>
      <c r="BV50">
        <v>0</v>
      </c>
      <c r="BW50">
        <f t="shared" si="2"/>
        <v>68.279999999999987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103.016716</v>
      </c>
      <c r="L51">
        <v>522.83000000000004</v>
      </c>
      <c r="M51">
        <v>44.62</v>
      </c>
      <c r="N51">
        <v>114.58125</v>
      </c>
      <c r="O51">
        <v>59.975099999999998</v>
      </c>
      <c r="P51">
        <v>127.3125</v>
      </c>
      <c r="Q51">
        <v>17.729368999999998</v>
      </c>
      <c r="R51">
        <v>34.554310000000001</v>
      </c>
      <c r="S51">
        <v>22.00639</v>
      </c>
      <c r="T51">
        <v>0</v>
      </c>
      <c r="U51">
        <v>267.35624999999999</v>
      </c>
      <c r="V51">
        <v>20.109894000000001</v>
      </c>
      <c r="W51">
        <v>22.503554000000001</v>
      </c>
      <c r="X51">
        <v>122.1036</v>
      </c>
      <c r="Y51">
        <v>0</v>
      </c>
      <c r="Z51">
        <v>6.3571859999999996</v>
      </c>
      <c r="AA51">
        <v>0</v>
      </c>
      <c r="AB51">
        <v>12.671498</v>
      </c>
      <c r="AC51">
        <v>9.3875050000000009</v>
      </c>
      <c r="AD51">
        <v>35.493949000000001</v>
      </c>
      <c r="AE51">
        <v>47.953459000000002</v>
      </c>
      <c r="AF51">
        <v>8.60778</v>
      </c>
      <c r="AG51">
        <v>36.258600000000001</v>
      </c>
      <c r="AH51">
        <v>110.2308</v>
      </c>
      <c r="AI51">
        <v>0</v>
      </c>
      <c r="AJ51">
        <v>0</v>
      </c>
      <c r="AK51">
        <v>0</v>
      </c>
      <c r="AL51">
        <v>76.983661999999995</v>
      </c>
      <c r="AM51">
        <v>0</v>
      </c>
      <c r="AN51">
        <v>0.81646799999999997</v>
      </c>
      <c r="AO51">
        <v>27.377279999999999</v>
      </c>
      <c r="AP51">
        <v>11.18313</v>
      </c>
      <c r="AQ51">
        <v>0</v>
      </c>
      <c r="AR51">
        <v>51.402239999999999</v>
      </c>
      <c r="AS51">
        <v>23.487192</v>
      </c>
      <c r="AT51">
        <v>10.070928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68.34999999999998</v>
      </c>
      <c r="BA51">
        <f t="shared" si="1"/>
        <v>2015.3306099999995</v>
      </c>
      <c r="BD51">
        <v>21.17</v>
      </c>
      <c r="BE51">
        <v>4.0599999999999996</v>
      </c>
      <c r="BF51">
        <v>1.4</v>
      </c>
      <c r="BG51">
        <v>1.92</v>
      </c>
      <c r="BH51">
        <v>5.0999999999999996</v>
      </c>
      <c r="BI51">
        <v>4.6399999999999997</v>
      </c>
      <c r="BJ51">
        <v>2.73</v>
      </c>
      <c r="BK51">
        <v>3.07</v>
      </c>
      <c r="BL51">
        <v>0.82</v>
      </c>
      <c r="BM51">
        <v>0</v>
      </c>
      <c r="BN51">
        <v>0.48</v>
      </c>
      <c r="BO51">
        <v>13.68</v>
      </c>
      <c r="BP51">
        <v>3.62</v>
      </c>
      <c r="BQ51">
        <v>4.28</v>
      </c>
      <c r="BR51">
        <v>0.99</v>
      </c>
      <c r="BS51">
        <v>0.39</v>
      </c>
      <c r="BT51">
        <v>0</v>
      </c>
      <c r="BU51">
        <v>0</v>
      </c>
      <c r="BV51">
        <v>0</v>
      </c>
      <c r="BW51">
        <f t="shared" si="2"/>
        <v>68.34999999999998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103.016716</v>
      </c>
      <c r="L52">
        <v>522.83000000000004</v>
      </c>
      <c r="M52">
        <v>44.62</v>
      </c>
      <c r="N52">
        <v>114.58125</v>
      </c>
      <c r="O52">
        <v>59.975099999999998</v>
      </c>
      <c r="P52">
        <v>127.3125</v>
      </c>
      <c r="Q52">
        <v>17.729368999999998</v>
      </c>
      <c r="R52">
        <v>34.554310000000001</v>
      </c>
      <c r="S52">
        <v>22.00639</v>
      </c>
      <c r="T52">
        <v>0</v>
      </c>
      <c r="U52">
        <v>267.35624999999999</v>
      </c>
      <c r="V52">
        <v>20.109894000000001</v>
      </c>
      <c r="W52">
        <v>22.503554000000001</v>
      </c>
      <c r="X52">
        <v>122.1036</v>
      </c>
      <c r="Y52">
        <v>0</v>
      </c>
      <c r="Z52">
        <v>6.3571859999999996</v>
      </c>
      <c r="AA52">
        <v>0</v>
      </c>
      <c r="AB52">
        <v>12.671498</v>
      </c>
      <c r="AC52">
        <v>9.3875050000000009</v>
      </c>
      <c r="AD52">
        <v>35.493949000000001</v>
      </c>
      <c r="AE52">
        <v>47.953459000000002</v>
      </c>
      <c r="AF52">
        <v>8.60778</v>
      </c>
      <c r="AG52">
        <v>36.258600000000001</v>
      </c>
      <c r="AH52">
        <v>110.2308</v>
      </c>
      <c r="AI52">
        <v>0</v>
      </c>
      <c r="AJ52">
        <v>0</v>
      </c>
      <c r="AK52">
        <v>0</v>
      </c>
      <c r="AL52">
        <v>76.983661999999995</v>
      </c>
      <c r="AM52">
        <v>0</v>
      </c>
      <c r="AN52">
        <v>0.81646799999999997</v>
      </c>
      <c r="AO52">
        <v>27.377279999999999</v>
      </c>
      <c r="AP52">
        <v>11.18313</v>
      </c>
      <c r="AQ52">
        <v>0</v>
      </c>
      <c r="AR52">
        <v>51.402239999999999</v>
      </c>
      <c r="AS52">
        <v>23.487192</v>
      </c>
      <c r="AT52">
        <v>10.070928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68.34999999999998</v>
      </c>
      <c r="BA52">
        <f t="shared" si="1"/>
        <v>2015.3306099999995</v>
      </c>
      <c r="BD52">
        <v>21.17</v>
      </c>
      <c r="BE52">
        <v>4.0599999999999996</v>
      </c>
      <c r="BF52">
        <v>1.4</v>
      </c>
      <c r="BG52">
        <v>1.92</v>
      </c>
      <c r="BH52">
        <v>5.0999999999999996</v>
      </c>
      <c r="BI52">
        <v>4.6399999999999997</v>
      </c>
      <c r="BJ52">
        <v>2.73</v>
      </c>
      <c r="BK52">
        <v>3.07</v>
      </c>
      <c r="BL52">
        <v>0.82</v>
      </c>
      <c r="BM52">
        <v>0</v>
      </c>
      <c r="BN52">
        <v>0.48</v>
      </c>
      <c r="BO52">
        <v>13.68</v>
      </c>
      <c r="BP52">
        <v>3.62</v>
      </c>
      <c r="BQ52">
        <v>4.28</v>
      </c>
      <c r="BR52">
        <v>0.99</v>
      </c>
      <c r="BS52">
        <v>0.39</v>
      </c>
      <c r="BT52">
        <v>0</v>
      </c>
      <c r="BU52">
        <v>0</v>
      </c>
      <c r="BV52">
        <v>0</v>
      </c>
      <c r="BW52">
        <f t="shared" si="2"/>
        <v>68.34999999999998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114.14802299999999</v>
      </c>
      <c r="L53">
        <v>470.45</v>
      </c>
      <c r="M53">
        <v>44.62</v>
      </c>
      <c r="N53">
        <v>114.58125</v>
      </c>
      <c r="O53">
        <v>59.975099999999998</v>
      </c>
      <c r="P53">
        <v>127.3125</v>
      </c>
      <c r="Q53">
        <v>17.729368999999998</v>
      </c>
      <c r="R53">
        <v>34.554310000000001</v>
      </c>
      <c r="S53">
        <v>22.00639</v>
      </c>
      <c r="T53">
        <v>0</v>
      </c>
      <c r="U53">
        <v>267.35624999999999</v>
      </c>
      <c r="V53">
        <v>20.109894000000001</v>
      </c>
      <c r="W53">
        <v>22.503554000000001</v>
      </c>
      <c r="X53">
        <v>122.1036</v>
      </c>
      <c r="Y53">
        <v>0</v>
      </c>
      <c r="Z53">
        <v>6.3571859999999996</v>
      </c>
      <c r="AA53">
        <v>0</v>
      </c>
      <c r="AB53">
        <v>12.671498</v>
      </c>
      <c r="AC53">
        <v>9.3875050000000009</v>
      </c>
      <c r="AD53">
        <v>35.493949000000001</v>
      </c>
      <c r="AE53">
        <v>47.953459000000002</v>
      </c>
      <c r="AF53">
        <v>8.60778</v>
      </c>
      <c r="AG53">
        <v>36.258600000000001</v>
      </c>
      <c r="AH53">
        <v>110.2308</v>
      </c>
      <c r="AI53">
        <v>0</v>
      </c>
      <c r="AJ53">
        <v>0</v>
      </c>
      <c r="AK53">
        <v>0</v>
      </c>
      <c r="AL53">
        <v>76.983661999999995</v>
      </c>
      <c r="AM53">
        <v>0</v>
      </c>
      <c r="AN53">
        <v>0.81646799999999997</v>
      </c>
      <c r="AO53">
        <v>27.377279999999999</v>
      </c>
      <c r="AP53">
        <v>11.18313</v>
      </c>
      <c r="AQ53">
        <v>0</v>
      </c>
      <c r="AR53">
        <v>27.842880000000001</v>
      </c>
      <c r="AS53">
        <v>27.401724000000002</v>
      </c>
      <c r="AT53">
        <v>10.070928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68.419999999999987</v>
      </c>
      <c r="BA53">
        <f t="shared" si="1"/>
        <v>1954.5070889999997</v>
      </c>
      <c r="BD53">
        <v>21.17</v>
      </c>
      <c r="BE53">
        <v>4.0599999999999996</v>
      </c>
      <c r="BF53">
        <v>1.4</v>
      </c>
      <c r="BG53">
        <v>1.92</v>
      </c>
      <c r="BH53">
        <v>5.0999999999999996</v>
      </c>
      <c r="BI53">
        <v>4.6399999999999997</v>
      </c>
      <c r="BJ53">
        <v>2.73</v>
      </c>
      <c r="BK53">
        <v>3.12</v>
      </c>
      <c r="BL53">
        <v>0.84</v>
      </c>
      <c r="BM53">
        <v>0</v>
      </c>
      <c r="BN53">
        <v>0.48</v>
      </c>
      <c r="BO53">
        <v>13.68</v>
      </c>
      <c r="BP53">
        <v>3.62</v>
      </c>
      <c r="BQ53">
        <v>4.28</v>
      </c>
      <c r="BR53">
        <v>0.99</v>
      </c>
      <c r="BS53">
        <v>0.39</v>
      </c>
      <c r="BT53">
        <v>0</v>
      </c>
      <c r="BU53">
        <v>0</v>
      </c>
      <c r="BV53">
        <v>0</v>
      </c>
      <c r="BW53">
        <f t="shared" si="2"/>
        <v>68.419999999999987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114.178589</v>
      </c>
      <c r="L54">
        <v>431.65</v>
      </c>
      <c r="M54">
        <v>44.62</v>
      </c>
      <c r="N54">
        <v>114.58125</v>
      </c>
      <c r="O54">
        <v>59.975099999999998</v>
      </c>
      <c r="P54">
        <v>127.3125</v>
      </c>
      <c r="Q54">
        <v>17.729368999999998</v>
      </c>
      <c r="R54">
        <v>34.554310000000001</v>
      </c>
      <c r="S54">
        <v>22.00639</v>
      </c>
      <c r="T54">
        <v>0</v>
      </c>
      <c r="U54">
        <v>267.35624999999999</v>
      </c>
      <c r="V54">
        <v>20.109894000000001</v>
      </c>
      <c r="W54">
        <v>22.503554000000001</v>
      </c>
      <c r="X54">
        <v>122.1036</v>
      </c>
      <c r="Y54">
        <v>0</v>
      </c>
      <c r="Z54">
        <v>6.3571859999999996</v>
      </c>
      <c r="AA54">
        <v>0</v>
      </c>
      <c r="AB54">
        <v>12.671498</v>
      </c>
      <c r="AC54">
        <v>9.3875050000000009</v>
      </c>
      <c r="AD54">
        <v>35.493949000000001</v>
      </c>
      <c r="AE54">
        <v>47.953459000000002</v>
      </c>
      <c r="AF54">
        <v>8.60778</v>
      </c>
      <c r="AG54">
        <v>36.258600000000001</v>
      </c>
      <c r="AH54">
        <v>110.2308</v>
      </c>
      <c r="AI54">
        <v>0</v>
      </c>
      <c r="AJ54">
        <v>0</v>
      </c>
      <c r="AK54">
        <v>0</v>
      </c>
      <c r="AL54">
        <v>76.983661999999995</v>
      </c>
      <c r="AM54">
        <v>0</v>
      </c>
      <c r="AN54">
        <v>0.81646799999999997</v>
      </c>
      <c r="AO54">
        <v>27.377279999999999</v>
      </c>
      <c r="AP54">
        <v>11.18313</v>
      </c>
      <c r="AQ54">
        <v>0</v>
      </c>
      <c r="AR54">
        <v>27.842880000000001</v>
      </c>
      <c r="AS54">
        <v>27.401724000000002</v>
      </c>
      <c r="AT54">
        <v>10.070928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68.389999999999986</v>
      </c>
      <c r="BA54">
        <f t="shared" si="1"/>
        <v>1915.7076549999992</v>
      </c>
      <c r="BD54">
        <v>21.17</v>
      </c>
      <c r="BE54">
        <v>4.0599999999999996</v>
      </c>
      <c r="BF54">
        <v>1.36</v>
      </c>
      <c r="BG54">
        <v>1.92</v>
      </c>
      <c r="BH54">
        <v>5.0999999999999996</v>
      </c>
      <c r="BI54">
        <v>4.6399999999999997</v>
      </c>
      <c r="BJ54">
        <v>2.73</v>
      </c>
      <c r="BK54">
        <v>3.13</v>
      </c>
      <c r="BL54">
        <v>0.84</v>
      </c>
      <c r="BM54">
        <v>0</v>
      </c>
      <c r="BN54">
        <v>0.48</v>
      </c>
      <c r="BO54">
        <v>13.68</v>
      </c>
      <c r="BP54">
        <v>3.62</v>
      </c>
      <c r="BQ54">
        <v>4.28</v>
      </c>
      <c r="BR54">
        <v>0.99</v>
      </c>
      <c r="BS54">
        <v>0.39</v>
      </c>
      <c r="BT54">
        <v>0</v>
      </c>
      <c r="BU54">
        <v>0</v>
      </c>
      <c r="BV54">
        <v>0</v>
      </c>
      <c r="BW54">
        <f t="shared" si="2"/>
        <v>68.389999999999986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114.14802299999999</v>
      </c>
      <c r="L55">
        <v>373.45</v>
      </c>
      <c r="M55">
        <v>44.62</v>
      </c>
      <c r="N55">
        <v>114.58125</v>
      </c>
      <c r="O55">
        <v>59.975099999999998</v>
      </c>
      <c r="P55">
        <v>127.3125</v>
      </c>
      <c r="Q55">
        <v>17.671168999999999</v>
      </c>
      <c r="R55">
        <v>34.437910000000002</v>
      </c>
      <c r="S55">
        <v>21.919090000000001</v>
      </c>
      <c r="T55">
        <v>0</v>
      </c>
      <c r="U55">
        <v>267.35624999999999</v>
      </c>
      <c r="V55">
        <v>20.109894000000001</v>
      </c>
      <c r="W55">
        <v>22.503554000000001</v>
      </c>
      <c r="X55">
        <v>122.1036</v>
      </c>
      <c r="Y55">
        <v>0</v>
      </c>
      <c r="Z55">
        <v>0</v>
      </c>
      <c r="AA55">
        <v>0</v>
      </c>
      <c r="AB55">
        <v>12.671498</v>
      </c>
      <c r="AC55">
        <v>9.3875050000000009</v>
      </c>
      <c r="AD55">
        <v>35.493949000000001</v>
      </c>
      <c r="AE55">
        <v>47.953459000000002</v>
      </c>
      <c r="AF55">
        <v>8.60778</v>
      </c>
      <c r="AG55">
        <v>36.258600000000001</v>
      </c>
      <c r="AH55">
        <v>110.2308</v>
      </c>
      <c r="AI55">
        <v>0</v>
      </c>
      <c r="AJ55">
        <v>0</v>
      </c>
      <c r="AK55">
        <v>0</v>
      </c>
      <c r="AL55">
        <v>76.983661999999995</v>
      </c>
      <c r="AM55">
        <v>0</v>
      </c>
      <c r="AN55">
        <v>0.81646799999999997</v>
      </c>
      <c r="AO55">
        <v>27.377279999999999</v>
      </c>
      <c r="AP55">
        <v>11.18313</v>
      </c>
      <c r="AQ55">
        <v>0</v>
      </c>
      <c r="AR55">
        <v>27.842880000000001</v>
      </c>
      <c r="AS55">
        <v>20.877503999999998</v>
      </c>
      <c r="AT55">
        <v>10.070928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68.36999999999999</v>
      </c>
      <c r="BA55">
        <f t="shared" si="1"/>
        <v>1844.3137829999994</v>
      </c>
      <c r="BD55">
        <v>21.17</v>
      </c>
      <c r="BE55">
        <v>4.0599999999999996</v>
      </c>
      <c r="BF55">
        <v>1.36</v>
      </c>
      <c r="BG55">
        <v>1.92</v>
      </c>
      <c r="BH55">
        <v>5.0999999999999996</v>
      </c>
      <c r="BI55">
        <v>4.6399999999999997</v>
      </c>
      <c r="BJ55">
        <v>2.73</v>
      </c>
      <c r="BK55">
        <v>3.11</v>
      </c>
      <c r="BL55">
        <v>0.84</v>
      </c>
      <c r="BM55">
        <v>0</v>
      </c>
      <c r="BN55">
        <v>0.48</v>
      </c>
      <c r="BO55">
        <v>13.68</v>
      </c>
      <c r="BP55">
        <v>3.62</v>
      </c>
      <c r="BQ55">
        <v>4.28</v>
      </c>
      <c r="BR55">
        <v>0.99</v>
      </c>
      <c r="BS55">
        <v>0.39</v>
      </c>
      <c r="BT55">
        <v>0</v>
      </c>
      <c r="BU55">
        <v>0</v>
      </c>
      <c r="BV55">
        <v>0</v>
      </c>
      <c r="BW55">
        <f t="shared" si="2"/>
        <v>68.36999999999999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114.178589</v>
      </c>
      <c r="L56">
        <v>373.45</v>
      </c>
      <c r="M56">
        <v>44.62</v>
      </c>
      <c r="N56">
        <v>114.58125</v>
      </c>
      <c r="O56">
        <v>59.975099999999998</v>
      </c>
      <c r="P56">
        <v>127.3125</v>
      </c>
      <c r="Q56">
        <v>17.671168999999999</v>
      </c>
      <c r="R56">
        <v>34.437910000000002</v>
      </c>
      <c r="S56">
        <v>21.919090000000001</v>
      </c>
      <c r="T56">
        <v>0</v>
      </c>
      <c r="U56">
        <v>267.35624999999999</v>
      </c>
      <c r="V56">
        <v>20.109894000000001</v>
      </c>
      <c r="W56">
        <v>22.503554000000001</v>
      </c>
      <c r="X56">
        <v>122.1036</v>
      </c>
      <c r="Y56">
        <v>0</v>
      </c>
      <c r="Z56">
        <v>0</v>
      </c>
      <c r="AA56">
        <v>0</v>
      </c>
      <c r="AB56">
        <v>12.671498</v>
      </c>
      <c r="AC56">
        <v>9.3875050000000009</v>
      </c>
      <c r="AD56">
        <v>35.493949000000001</v>
      </c>
      <c r="AE56">
        <v>47.953459000000002</v>
      </c>
      <c r="AF56">
        <v>8.60778</v>
      </c>
      <c r="AG56">
        <v>36.258600000000001</v>
      </c>
      <c r="AH56">
        <v>110.2308</v>
      </c>
      <c r="AI56">
        <v>0</v>
      </c>
      <c r="AJ56">
        <v>0</v>
      </c>
      <c r="AK56">
        <v>0</v>
      </c>
      <c r="AL56">
        <v>76.983661999999995</v>
      </c>
      <c r="AM56">
        <v>0</v>
      </c>
      <c r="AN56">
        <v>0.81646799999999997</v>
      </c>
      <c r="AO56">
        <v>27.377279999999999</v>
      </c>
      <c r="AP56">
        <v>11.18313</v>
      </c>
      <c r="AQ56">
        <v>0</v>
      </c>
      <c r="AR56">
        <v>27.842880000000001</v>
      </c>
      <c r="AS56">
        <v>20.877503999999998</v>
      </c>
      <c r="AT56">
        <v>10.070928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68.36999999999999</v>
      </c>
      <c r="BA56">
        <f t="shared" si="1"/>
        <v>1844.3443489999993</v>
      </c>
      <c r="BD56">
        <v>21.17</v>
      </c>
      <c r="BE56">
        <v>4.0599999999999996</v>
      </c>
      <c r="BF56">
        <v>1.36</v>
      </c>
      <c r="BG56">
        <v>1.92</v>
      </c>
      <c r="BH56">
        <v>5.0999999999999996</v>
      </c>
      <c r="BI56">
        <v>4.6399999999999997</v>
      </c>
      <c r="BJ56">
        <v>2.73</v>
      </c>
      <c r="BK56">
        <v>3.11</v>
      </c>
      <c r="BL56">
        <v>0.84</v>
      </c>
      <c r="BM56">
        <v>0</v>
      </c>
      <c r="BN56">
        <v>0.48</v>
      </c>
      <c r="BO56">
        <v>13.68</v>
      </c>
      <c r="BP56">
        <v>3.62</v>
      </c>
      <c r="BQ56">
        <v>4.28</v>
      </c>
      <c r="BR56">
        <v>0.99</v>
      </c>
      <c r="BS56">
        <v>0.39</v>
      </c>
      <c r="BT56">
        <v>0</v>
      </c>
      <c r="BU56">
        <v>0</v>
      </c>
      <c r="BV56">
        <v>0</v>
      </c>
      <c r="BW56">
        <f t="shared" si="2"/>
        <v>68.36999999999999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114.14802299999999</v>
      </c>
      <c r="L57">
        <v>421.95</v>
      </c>
      <c r="M57">
        <v>44.62</v>
      </c>
      <c r="N57">
        <v>114.58125</v>
      </c>
      <c r="O57">
        <v>59.975099999999998</v>
      </c>
      <c r="P57">
        <v>127.3125</v>
      </c>
      <c r="Q57">
        <v>17.671168999999999</v>
      </c>
      <c r="R57">
        <v>34.437910000000002</v>
      </c>
      <c r="S57">
        <v>21.919090000000001</v>
      </c>
      <c r="T57">
        <v>0</v>
      </c>
      <c r="U57">
        <v>267.35624999999999</v>
      </c>
      <c r="V57">
        <v>20.109894000000001</v>
      </c>
      <c r="W57">
        <v>22.503554000000001</v>
      </c>
      <c r="X57">
        <v>132.27889999999999</v>
      </c>
      <c r="Y57">
        <v>0</v>
      </c>
      <c r="Z57">
        <v>0</v>
      </c>
      <c r="AA57">
        <v>0</v>
      </c>
      <c r="AB57">
        <v>12.671498</v>
      </c>
      <c r="AC57">
        <v>9.3875050000000009</v>
      </c>
      <c r="AD57">
        <v>35.493949000000001</v>
      </c>
      <c r="AE57">
        <v>47.953459000000002</v>
      </c>
      <c r="AF57">
        <v>8.60778</v>
      </c>
      <c r="AG57">
        <v>36.258600000000001</v>
      </c>
      <c r="AH57">
        <v>110.2308</v>
      </c>
      <c r="AI57">
        <v>0</v>
      </c>
      <c r="AJ57">
        <v>0</v>
      </c>
      <c r="AK57">
        <v>0</v>
      </c>
      <c r="AL57">
        <v>69.882679999999993</v>
      </c>
      <c r="AM57">
        <v>0</v>
      </c>
      <c r="AN57">
        <v>0.81646799999999997</v>
      </c>
      <c r="AO57">
        <v>27.092099999999999</v>
      </c>
      <c r="AP57">
        <v>11.18313</v>
      </c>
      <c r="AQ57">
        <v>0</v>
      </c>
      <c r="AR57">
        <v>32.126399999999997</v>
      </c>
      <c r="AS57">
        <v>20.877503999999998</v>
      </c>
      <c r="AT57">
        <v>10.070928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68.529999999999987</v>
      </c>
      <c r="BA57">
        <f t="shared" si="1"/>
        <v>1900.046441</v>
      </c>
      <c r="BD57">
        <v>21.17</v>
      </c>
      <c r="BE57">
        <v>4.0599999999999996</v>
      </c>
      <c r="BF57">
        <v>1.52</v>
      </c>
      <c r="BG57">
        <v>1.92</v>
      </c>
      <c r="BH57">
        <v>5.0999999999999996</v>
      </c>
      <c r="BI57">
        <v>4.6399999999999997</v>
      </c>
      <c r="BJ57">
        <v>2.73</v>
      </c>
      <c r="BK57">
        <v>3.11</v>
      </c>
      <c r="BL57">
        <v>0.84</v>
      </c>
      <c r="BM57">
        <v>0</v>
      </c>
      <c r="BN57">
        <v>0.48</v>
      </c>
      <c r="BO57">
        <v>13.68</v>
      </c>
      <c r="BP57">
        <v>3.62</v>
      </c>
      <c r="BQ57">
        <v>4.28</v>
      </c>
      <c r="BR57">
        <v>0.99</v>
      </c>
      <c r="BS57">
        <v>0.39</v>
      </c>
      <c r="BT57">
        <v>0</v>
      </c>
      <c r="BU57">
        <v>0</v>
      </c>
      <c r="BV57">
        <v>0</v>
      </c>
      <c r="BW57">
        <f t="shared" si="2"/>
        <v>68.529999999999987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114.178589</v>
      </c>
      <c r="L58">
        <v>470.45</v>
      </c>
      <c r="M58">
        <v>44.62</v>
      </c>
      <c r="N58">
        <v>114.58125</v>
      </c>
      <c r="O58">
        <v>59.975099999999998</v>
      </c>
      <c r="P58">
        <v>127.3125</v>
      </c>
      <c r="Q58">
        <v>17.671168999999999</v>
      </c>
      <c r="R58">
        <v>34.437910000000002</v>
      </c>
      <c r="S58">
        <v>21.919090000000001</v>
      </c>
      <c r="T58">
        <v>0</v>
      </c>
      <c r="U58">
        <v>267.35624999999999</v>
      </c>
      <c r="V58">
        <v>20.109894000000001</v>
      </c>
      <c r="W58">
        <v>22.503554000000001</v>
      </c>
      <c r="X58">
        <v>132.27889999999999</v>
      </c>
      <c r="Y58">
        <v>0</v>
      </c>
      <c r="Z58">
        <v>0</v>
      </c>
      <c r="AA58">
        <v>0</v>
      </c>
      <c r="AB58">
        <v>12.671498</v>
      </c>
      <c r="AC58">
        <v>9.3875050000000009</v>
      </c>
      <c r="AD58">
        <v>35.493949000000001</v>
      </c>
      <c r="AE58">
        <v>47.953459000000002</v>
      </c>
      <c r="AF58">
        <v>8.60778</v>
      </c>
      <c r="AG58">
        <v>36.258600000000001</v>
      </c>
      <c r="AH58">
        <v>110.2308</v>
      </c>
      <c r="AI58">
        <v>0</v>
      </c>
      <c r="AJ58">
        <v>0</v>
      </c>
      <c r="AK58">
        <v>0</v>
      </c>
      <c r="AL58">
        <v>69.882679999999993</v>
      </c>
      <c r="AM58">
        <v>0</v>
      </c>
      <c r="AN58">
        <v>0.81646799999999997</v>
      </c>
      <c r="AO58">
        <v>27.092099999999999</v>
      </c>
      <c r="AP58">
        <v>11.18313</v>
      </c>
      <c r="AQ58">
        <v>0</v>
      </c>
      <c r="AR58">
        <v>32.126399999999997</v>
      </c>
      <c r="AS58">
        <v>20.877503999999998</v>
      </c>
      <c r="AT58">
        <v>10.070928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68.529999999999987</v>
      </c>
      <c r="BA58">
        <f t="shared" si="1"/>
        <v>1948.5770069999999</v>
      </c>
      <c r="BD58">
        <v>21.17</v>
      </c>
      <c r="BE58">
        <v>4.0599999999999996</v>
      </c>
      <c r="BF58">
        <v>1.52</v>
      </c>
      <c r="BG58">
        <v>1.92</v>
      </c>
      <c r="BH58">
        <v>5.0999999999999996</v>
      </c>
      <c r="BI58">
        <v>4.6399999999999997</v>
      </c>
      <c r="BJ58">
        <v>2.73</v>
      </c>
      <c r="BK58">
        <v>3.11</v>
      </c>
      <c r="BL58">
        <v>0.84</v>
      </c>
      <c r="BM58">
        <v>0</v>
      </c>
      <c r="BN58">
        <v>0.48</v>
      </c>
      <c r="BO58">
        <v>13.68</v>
      </c>
      <c r="BP58">
        <v>3.62</v>
      </c>
      <c r="BQ58">
        <v>4.28</v>
      </c>
      <c r="BR58">
        <v>0.99</v>
      </c>
      <c r="BS58">
        <v>0.39</v>
      </c>
      <c r="BT58">
        <v>0</v>
      </c>
      <c r="BU58">
        <v>0</v>
      </c>
      <c r="BV58">
        <v>0</v>
      </c>
      <c r="BW58">
        <f t="shared" si="2"/>
        <v>68.529999999999987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114.14802299999999</v>
      </c>
      <c r="L59">
        <v>529.55016000000001</v>
      </c>
      <c r="M59">
        <v>44.62</v>
      </c>
      <c r="N59">
        <v>114.58125</v>
      </c>
      <c r="O59">
        <v>59.975099999999998</v>
      </c>
      <c r="P59">
        <v>127.3125</v>
      </c>
      <c r="Q59">
        <v>17.671168999999999</v>
      </c>
      <c r="R59">
        <v>34.437910000000002</v>
      </c>
      <c r="S59">
        <v>21.919090000000001</v>
      </c>
      <c r="T59">
        <v>0</v>
      </c>
      <c r="U59">
        <v>267.35624999999999</v>
      </c>
      <c r="V59">
        <v>20.109894000000001</v>
      </c>
      <c r="W59">
        <v>22.503554000000001</v>
      </c>
      <c r="X59">
        <v>142.45419999999999</v>
      </c>
      <c r="Y59">
        <v>0</v>
      </c>
      <c r="Z59">
        <v>0</v>
      </c>
      <c r="AA59">
        <v>0</v>
      </c>
      <c r="AB59">
        <v>12.671498</v>
      </c>
      <c r="AC59">
        <v>9.3875050000000009</v>
      </c>
      <c r="AD59">
        <v>35.493949000000001</v>
      </c>
      <c r="AE59">
        <v>47.953459000000002</v>
      </c>
      <c r="AF59">
        <v>8.60778</v>
      </c>
      <c r="AG59">
        <v>36.258600000000001</v>
      </c>
      <c r="AH59">
        <v>110.2308</v>
      </c>
      <c r="AI59">
        <v>0</v>
      </c>
      <c r="AJ59">
        <v>0</v>
      </c>
      <c r="AK59">
        <v>0</v>
      </c>
      <c r="AL59">
        <v>69.882679999999993</v>
      </c>
      <c r="AM59">
        <v>0</v>
      </c>
      <c r="AN59">
        <v>0.81646799999999997</v>
      </c>
      <c r="AO59">
        <v>27.092099999999999</v>
      </c>
      <c r="AP59">
        <v>5.5915650000000001</v>
      </c>
      <c r="AQ59">
        <v>0</v>
      </c>
      <c r="AR59">
        <v>32.126399999999997</v>
      </c>
      <c r="AS59">
        <v>20.877503999999998</v>
      </c>
      <c r="AT59">
        <v>10.070928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68.529999999999987</v>
      </c>
      <c r="BA59">
        <f t="shared" si="1"/>
        <v>2012.2303359999999</v>
      </c>
      <c r="BD59">
        <v>21.17</v>
      </c>
      <c r="BE59">
        <v>4.0599999999999996</v>
      </c>
      <c r="BF59">
        <v>1.52</v>
      </c>
      <c r="BG59">
        <v>1.92</v>
      </c>
      <c r="BH59">
        <v>5.0999999999999996</v>
      </c>
      <c r="BI59">
        <v>4.6399999999999997</v>
      </c>
      <c r="BJ59">
        <v>2.73</v>
      </c>
      <c r="BK59">
        <v>3.11</v>
      </c>
      <c r="BL59">
        <v>0.84</v>
      </c>
      <c r="BM59">
        <v>0</v>
      </c>
      <c r="BN59">
        <v>0.48</v>
      </c>
      <c r="BO59">
        <v>13.68</v>
      </c>
      <c r="BP59">
        <v>3.62</v>
      </c>
      <c r="BQ59">
        <v>4.28</v>
      </c>
      <c r="BR59">
        <v>0.99</v>
      </c>
      <c r="BS59">
        <v>0.39</v>
      </c>
      <c r="BT59">
        <v>0</v>
      </c>
      <c r="BU59">
        <v>0</v>
      </c>
      <c r="BV59">
        <v>0</v>
      </c>
      <c r="BW59">
        <f t="shared" si="2"/>
        <v>68.529999999999987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129.732359</v>
      </c>
      <c r="L60">
        <v>529.55016000000001</v>
      </c>
      <c r="M60">
        <v>44.62</v>
      </c>
      <c r="N60">
        <v>114.58125</v>
      </c>
      <c r="O60">
        <v>59.975099999999998</v>
      </c>
      <c r="P60">
        <v>127.3125</v>
      </c>
      <c r="Q60">
        <v>21.165400000000002</v>
      </c>
      <c r="R60">
        <v>29.849228</v>
      </c>
      <c r="S60">
        <v>25.598396999999999</v>
      </c>
      <c r="T60">
        <v>0</v>
      </c>
      <c r="U60">
        <v>267.35624999999999</v>
      </c>
      <c r="V60">
        <v>20.109894000000001</v>
      </c>
      <c r="W60">
        <v>22.503554000000001</v>
      </c>
      <c r="X60">
        <v>142.45419999999999</v>
      </c>
      <c r="Y60">
        <v>0</v>
      </c>
      <c r="Z60">
        <v>0</v>
      </c>
      <c r="AA60">
        <v>0</v>
      </c>
      <c r="AB60">
        <v>12.671498</v>
      </c>
      <c r="AC60">
        <v>9.3875050000000009</v>
      </c>
      <c r="AD60">
        <v>35.493949000000001</v>
      </c>
      <c r="AE60">
        <v>47.953459000000002</v>
      </c>
      <c r="AF60">
        <v>8.60778</v>
      </c>
      <c r="AG60">
        <v>36.258600000000001</v>
      </c>
      <c r="AH60">
        <v>110.2308</v>
      </c>
      <c r="AI60">
        <v>0</v>
      </c>
      <c r="AJ60">
        <v>0</v>
      </c>
      <c r="AK60">
        <v>0</v>
      </c>
      <c r="AL60">
        <v>69.882679999999993</v>
      </c>
      <c r="AM60">
        <v>0</v>
      </c>
      <c r="AN60">
        <v>0.81646799999999997</v>
      </c>
      <c r="AO60">
        <v>27.092099999999999</v>
      </c>
      <c r="AP60">
        <v>5.5915650000000001</v>
      </c>
      <c r="AQ60">
        <v>0</v>
      </c>
      <c r="AR60">
        <v>32.126399999999997</v>
      </c>
      <c r="AS60">
        <v>20.877503999999998</v>
      </c>
      <c r="AT60">
        <v>10.070928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68.529999999999987</v>
      </c>
      <c r="BA60">
        <f t="shared" si="1"/>
        <v>2030.3995279999997</v>
      </c>
      <c r="BD60">
        <v>21.17</v>
      </c>
      <c r="BE60">
        <v>4.0599999999999996</v>
      </c>
      <c r="BF60">
        <v>1.52</v>
      </c>
      <c r="BG60">
        <v>1.92</v>
      </c>
      <c r="BH60">
        <v>5.0999999999999996</v>
      </c>
      <c r="BI60">
        <v>4.6399999999999997</v>
      </c>
      <c r="BJ60">
        <v>2.73</v>
      </c>
      <c r="BK60">
        <v>3.11</v>
      </c>
      <c r="BL60">
        <v>0.84</v>
      </c>
      <c r="BM60">
        <v>0</v>
      </c>
      <c r="BN60">
        <v>0.48</v>
      </c>
      <c r="BO60">
        <v>13.68</v>
      </c>
      <c r="BP60">
        <v>3.62</v>
      </c>
      <c r="BQ60">
        <v>4.28</v>
      </c>
      <c r="BR60">
        <v>0.99</v>
      </c>
      <c r="BS60">
        <v>0.39</v>
      </c>
      <c r="BT60">
        <v>0</v>
      </c>
      <c r="BU60">
        <v>0</v>
      </c>
      <c r="BV60">
        <v>0</v>
      </c>
      <c r="BW60">
        <f t="shared" si="2"/>
        <v>68.529999999999987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127.433459</v>
      </c>
      <c r="L61">
        <v>529.55016000000001</v>
      </c>
      <c r="M61">
        <v>44.62</v>
      </c>
      <c r="N61">
        <v>114.58125</v>
      </c>
      <c r="O61">
        <v>59.975099999999998</v>
      </c>
      <c r="P61">
        <v>128.76750000000001</v>
      </c>
      <c r="Q61">
        <v>20.880898999999999</v>
      </c>
      <c r="R61">
        <v>23.059228000000001</v>
      </c>
      <c r="S61">
        <v>23.764612</v>
      </c>
      <c r="T61">
        <v>0</v>
      </c>
      <c r="U61">
        <v>267.35624999999999</v>
      </c>
      <c r="V61">
        <v>19.839603</v>
      </c>
      <c r="W61">
        <v>22.203882</v>
      </c>
      <c r="X61">
        <v>126.193411</v>
      </c>
      <c r="Y61">
        <v>0</v>
      </c>
      <c r="Z61">
        <v>0</v>
      </c>
      <c r="AA61">
        <v>0</v>
      </c>
      <c r="AB61">
        <v>12.671498</v>
      </c>
      <c r="AC61">
        <v>9.3875050000000009</v>
      </c>
      <c r="AD61">
        <v>35.493949000000001</v>
      </c>
      <c r="AE61">
        <v>47.953459000000002</v>
      </c>
      <c r="AF61">
        <v>8.60778</v>
      </c>
      <c r="AG61">
        <v>36.258600000000001</v>
      </c>
      <c r="AH61">
        <v>110.2308</v>
      </c>
      <c r="AI61">
        <v>0</v>
      </c>
      <c r="AJ61">
        <v>0</v>
      </c>
      <c r="AK61">
        <v>0</v>
      </c>
      <c r="AL61">
        <v>69.882679999999993</v>
      </c>
      <c r="AM61">
        <v>0</v>
      </c>
      <c r="AN61">
        <v>0.81646799999999997</v>
      </c>
      <c r="AO61">
        <v>27.662459999999999</v>
      </c>
      <c r="AP61">
        <v>5.5915650000000001</v>
      </c>
      <c r="AQ61">
        <v>0</v>
      </c>
      <c r="AR61">
        <v>32.126399999999997</v>
      </c>
      <c r="AS61">
        <v>20.877503999999998</v>
      </c>
      <c r="AT61">
        <v>10.070928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68.499999999999986</v>
      </c>
      <c r="BA61">
        <f t="shared" si="1"/>
        <v>2004.3569500000001</v>
      </c>
      <c r="BD61">
        <v>21.17</v>
      </c>
      <c r="BE61">
        <v>4.03</v>
      </c>
      <c r="BF61">
        <v>1.52</v>
      </c>
      <c r="BG61">
        <v>1.92</v>
      </c>
      <c r="BH61">
        <v>5.0999999999999996</v>
      </c>
      <c r="BI61">
        <v>4.6399999999999997</v>
      </c>
      <c r="BJ61">
        <v>2.73</v>
      </c>
      <c r="BK61">
        <v>3.11</v>
      </c>
      <c r="BL61">
        <v>0.84</v>
      </c>
      <c r="BM61">
        <v>0</v>
      </c>
      <c r="BN61">
        <v>0.48</v>
      </c>
      <c r="BO61">
        <v>13.68</v>
      </c>
      <c r="BP61">
        <v>3.62</v>
      </c>
      <c r="BQ61">
        <v>4.28</v>
      </c>
      <c r="BR61">
        <v>0.99</v>
      </c>
      <c r="BS61">
        <v>0.39</v>
      </c>
      <c r="BT61">
        <v>0</v>
      </c>
      <c r="BU61">
        <v>0</v>
      </c>
      <c r="BV61">
        <v>0</v>
      </c>
      <c r="BW61">
        <f t="shared" si="2"/>
        <v>68.499999999999986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127.433459</v>
      </c>
      <c r="L62">
        <v>529.55016000000001</v>
      </c>
      <c r="M62">
        <v>44.62</v>
      </c>
      <c r="N62">
        <v>114.58125</v>
      </c>
      <c r="O62">
        <v>59.975099999999998</v>
      </c>
      <c r="P62">
        <v>128.76750000000001</v>
      </c>
      <c r="Q62">
        <v>11.869598999999999</v>
      </c>
      <c r="R62">
        <v>23.059228000000001</v>
      </c>
      <c r="S62">
        <v>14.355612000000001</v>
      </c>
      <c r="T62">
        <v>0</v>
      </c>
      <c r="U62">
        <v>267.35624999999999</v>
      </c>
      <c r="V62">
        <v>19.839603</v>
      </c>
      <c r="W62">
        <v>22.203882</v>
      </c>
      <c r="X62">
        <v>126.193411</v>
      </c>
      <c r="Y62">
        <v>0</v>
      </c>
      <c r="Z62">
        <v>0</v>
      </c>
      <c r="AA62">
        <v>0</v>
      </c>
      <c r="AB62">
        <v>12.671498</v>
      </c>
      <c r="AC62">
        <v>9.3875050000000009</v>
      </c>
      <c r="AD62">
        <v>35.493949000000001</v>
      </c>
      <c r="AE62">
        <v>47.953459000000002</v>
      </c>
      <c r="AF62">
        <v>8.60778</v>
      </c>
      <c r="AG62">
        <v>36.258600000000001</v>
      </c>
      <c r="AH62">
        <v>110.2308</v>
      </c>
      <c r="AI62">
        <v>0</v>
      </c>
      <c r="AJ62">
        <v>0</v>
      </c>
      <c r="AK62">
        <v>0</v>
      </c>
      <c r="AL62">
        <v>69.882679999999993</v>
      </c>
      <c r="AM62">
        <v>0</v>
      </c>
      <c r="AN62">
        <v>0.81646799999999997</v>
      </c>
      <c r="AO62">
        <v>27.662459999999999</v>
      </c>
      <c r="AP62">
        <v>5.5915650000000001</v>
      </c>
      <c r="AQ62">
        <v>0</v>
      </c>
      <c r="AR62">
        <v>32.126399999999997</v>
      </c>
      <c r="AS62">
        <v>20.877503999999998</v>
      </c>
      <c r="AT62">
        <v>10.070928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68.499999999999986</v>
      </c>
      <c r="BA62">
        <f t="shared" si="1"/>
        <v>1985.9366499999999</v>
      </c>
      <c r="BD62">
        <v>21.17</v>
      </c>
      <c r="BE62">
        <v>4.03</v>
      </c>
      <c r="BF62">
        <v>1.52</v>
      </c>
      <c r="BG62">
        <v>1.92</v>
      </c>
      <c r="BH62">
        <v>5.0999999999999996</v>
      </c>
      <c r="BI62">
        <v>4.6399999999999997</v>
      </c>
      <c r="BJ62">
        <v>2.73</v>
      </c>
      <c r="BK62">
        <v>3.11</v>
      </c>
      <c r="BL62">
        <v>0.84</v>
      </c>
      <c r="BM62">
        <v>0</v>
      </c>
      <c r="BN62">
        <v>0.48</v>
      </c>
      <c r="BO62">
        <v>13.68</v>
      </c>
      <c r="BP62">
        <v>3.62</v>
      </c>
      <c r="BQ62">
        <v>4.28</v>
      </c>
      <c r="BR62">
        <v>0.99</v>
      </c>
      <c r="BS62">
        <v>0.39</v>
      </c>
      <c r="BT62">
        <v>0</v>
      </c>
      <c r="BU62">
        <v>0</v>
      </c>
      <c r="BV62">
        <v>0</v>
      </c>
      <c r="BW62">
        <f t="shared" si="2"/>
        <v>68.499999999999986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121.002359</v>
      </c>
      <c r="L63">
        <v>529.55016000000001</v>
      </c>
      <c r="M63">
        <v>44.62</v>
      </c>
      <c r="N63">
        <v>114.58125</v>
      </c>
      <c r="O63">
        <v>59.975099999999998</v>
      </c>
      <c r="P63">
        <v>128.76750000000001</v>
      </c>
      <c r="Q63">
        <v>11.869598999999999</v>
      </c>
      <c r="R63">
        <v>23.059228000000001</v>
      </c>
      <c r="S63">
        <v>14.355612000000001</v>
      </c>
      <c r="T63">
        <v>0</v>
      </c>
      <c r="U63">
        <v>267.35624999999999</v>
      </c>
      <c r="V63">
        <v>11.276638</v>
      </c>
      <c r="W63">
        <v>12.620282</v>
      </c>
      <c r="X63">
        <v>93.582010999999994</v>
      </c>
      <c r="Y63">
        <v>0</v>
      </c>
      <c r="Z63">
        <v>0</v>
      </c>
      <c r="AA63">
        <v>0</v>
      </c>
      <c r="AB63">
        <v>12.671498</v>
      </c>
      <c r="AC63">
        <v>9.3875050000000009</v>
      </c>
      <c r="AD63">
        <v>35.493949000000001</v>
      </c>
      <c r="AE63">
        <v>47.953459000000002</v>
      </c>
      <c r="AF63">
        <v>8.60778</v>
      </c>
      <c r="AG63">
        <v>36.258600000000001</v>
      </c>
      <c r="AH63">
        <v>110.2308</v>
      </c>
      <c r="AI63">
        <v>0</v>
      </c>
      <c r="AJ63">
        <v>0</v>
      </c>
      <c r="AK63">
        <v>0</v>
      </c>
      <c r="AL63">
        <v>69.882679999999993</v>
      </c>
      <c r="AM63">
        <v>0</v>
      </c>
      <c r="AN63">
        <v>0.81646799999999997</v>
      </c>
      <c r="AO63">
        <v>27.092099999999999</v>
      </c>
      <c r="AP63">
        <v>11.18313</v>
      </c>
      <c r="AQ63">
        <v>15.09417</v>
      </c>
      <c r="AR63">
        <v>51.402239999999999</v>
      </c>
      <c r="AS63">
        <v>20.877503999999998</v>
      </c>
      <c r="AT63">
        <v>10.070928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68.499999999999986</v>
      </c>
      <c r="BA63">
        <f t="shared" si="1"/>
        <v>1968.1388000000002</v>
      </c>
      <c r="BD63">
        <v>21.17</v>
      </c>
      <c r="BE63">
        <v>4.03</v>
      </c>
      <c r="BF63">
        <v>1.52</v>
      </c>
      <c r="BG63">
        <v>1.92</v>
      </c>
      <c r="BH63">
        <v>5.0999999999999996</v>
      </c>
      <c r="BI63">
        <v>4.6399999999999997</v>
      </c>
      <c r="BJ63">
        <v>2.73</v>
      </c>
      <c r="BK63">
        <v>3.11</v>
      </c>
      <c r="BL63">
        <v>0.84</v>
      </c>
      <c r="BM63">
        <v>0</v>
      </c>
      <c r="BN63">
        <v>0.48</v>
      </c>
      <c r="BO63">
        <v>13.68</v>
      </c>
      <c r="BP63">
        <v>3.62</v>
      </c>
      <c r="BQ63">
        <v>4.28</v>
      </c>
      <c r="BR63">
        <v>0.99</v>
      </c>
      <c r="BS63">
        <v>0.39</v>
      </c>
      <c r="BT63">
        <v>0</v>
      </c>
      <c r="BU63">
        <v>0</v>
      </c>
      <c r="BV63">
        <v>0</v>
      </c>
      <c r="BW63">
        <f t="shared" si="2"/>
        <v>68.499999999999986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121.002359</v>
      </c>
      <c r="L64">
        <v>529.55016000000001</v>
      </c>
      <c r="M64">
        <v>44.62</v>
      </c>
      <c r="N64">
        <v>114.58125</v>
      </c>
      <c r="O64">
        <v>59.975099999999998</v>
      </c>
      <c r="P64">
        <v>128.76750000000001</v>
      </c>
      <c r="Q64">
        <v>11.869598999999999</v>
      </c>
      <c r="R64">
        <v>23.059228000000001</v>
      </c>
      <c r="S64">
        <v>14.355612000000001</v>
      </c>
      <c r="T64">
        <v>0</v>
      </c>
      <c r="U64">
        <v>267.35624999999999</v>
      </c>
      <c r="V64">
        <v>11.276638</v>
      </c>
      <c r="W64">
        <v>12.620282</v>
      </c>
      <c r="X64">
        <v>93.582010999999994</v>
      </c>
      <c r="Y64">
        <v>0</v>
      </c>
      <c r="Z64">
        <v>0</v>
      </c>
      <c r="AA64">
        <v>0</v>
      </c>
      <c r="AB64">
        <v>12.671498</v>
      </c>
      <c r="AC64">
        <v>9.3875050000000009</v>
      </c>
      <c r="AD64">
        <v>35.493949000000001</v>
      </c>
      <c r="AE64">
        <v>47.953459000000002</v>
      </c>
      <c r="AF64">
        <v>8.60778</v>
      </c>
      <c r="AG64">
        <v>36.258600000000001</v>
      </c>
      <c r="AH64">
        <v>109.67964600000001</v>
      </c>
      <c r="AI64">
        <v>0</v>
      </c>
      <c r="AJ64">
        <v>0</v>
      </c>
      <c r="AK64">
        <v>0</v>
      </c>
      <c r="AL64">
        <v>69.882679999999993</v>
      </c>
      <c r="AM64">
        <v>0</v>
      </c>
      <c r="AN64">
        <v>0.81646799999999997</v>
      </c>
      <c r="AO64">
        <v>27.092099999999999</v>
      </c>
      <c r="AP64">
        <v>11.18313</v>
      </c>
      <c r="AQ64">
        <v>28.843920000000001</v>
      </c>
      <c r="AR64">
        <v>51.402239999999999</v>
      </c>
      <c r="AS64">
        <v>20.877503999999998</v>
      </c>
      <c r="AT64">
        <v>10.070928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68.499999999999986</v>
      </c>
      <c r="BA64">
        <f t="shared" si="1"/>
        <v>1981.3373960000001</v>
      </c>
      <c r="BD64">
        <v>21.17</v>
      </c>
      <c r="BE64">
        <v>4.03</v>
      </c>
      <c r="BF64">
        <v>1.52</v>
      </c>
      <c r="BG64">
        <v>1.92</v>
      </c>
      <c r="BH64">
        <v>5.0999999999999996</v>
      </c>
      <c r="BI64">
        <v>4.6399999999999997</v>
      </c>
      <c r="BJ64">
        <v>2.73</v>
      </c>
      <c r="BK64">
        <v>3.11</v>
      </c>
      <c r="BL64">
        <v>0.84</v>
      </c>
      <c r="BM64">
        <v>0</v>
      </c>
      <c r="BN64">
        <v>0.48</v>
      </c>
      <c r="BO64">
        <v>13.68</v>
      </c>
      <c r="BP64">
        <v>3.62</v>
      </c>
      <c r="BQ64">
        <v>4.28</v>
      </c>
      <c r="BR64">
        <v>0.99</v>
      </c>
      <c r="BS64">
        <v>0.39</v>
      </c>
      <c r="BT64">
        <v>0</v>
      </c>
      <c r="BU64">
        <v>0</v>
      </c>
      <c r="BV64">
        <v>0</v>
      </c>
      <c r="BW64">
        <f t="shared" si="2"/>
        <v>68.499999999999986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121.002359</v>
      </c>
      <c r="L65">
        <v>529.55016000000001</v>
      </c>
      <c r="M65">
        <v>44.62</v>
      </c>
      <c r="N65">
        <v>114.58125</v>
      </c>
      <c r="O65">
        <v>59.975099999999998</v>
      </c>
      <c r="P65">
        <v>128.76750000000001</v>
      </c>
      <c r="Q65">
        <v>11.869598999999999</v>
      </c>
      <c r="R65">
        <v>23.059228000000001</v>
      </c>
      <c r="S65">
        <v>14.355612000000001</v>
      </c>
      <c r="T65">
        <v>0</v>
      </c>
      <c r="U65">
        <v>267.35624999999999</v>
      </c>
      <c r="V65">
        <v>11.276638</v>
      </c>
      <c r="W65">
        <v>12.620282</v>
      </c>
      <c r="X65">
        <v>93.582010999999994</v>
      </c>
      <c r="Y65">
        <v>0</v>
      </c>
      <c r="Z65">
        <v>0</v>
      </c>
      <c r="AA65">
        <v>0</v>
      </c>
      <c r="AB65">
        <v>12.671498</v>
      </c>
      <c r="AC65">
        <v>9.3875050000000009</v>
      </c>
      <c r="AD65">
        <v>35.493949000000001</v>
      </c>
      <c r="AE65">
        <v>47.953459000000002</v>
      </c>
      <c r="AF65">
        <v>8.60778</v>
      </c>
      <c r="AG65">
        <v>36.258600000000001</v>
      </c>
      <c r="AH65">
        <v>136.13503800000001</v>
      </c>
      <c r="AI65">
        <v>0</v>
      </c>
      <c r="AJ65">
        <v>0</v>
      </c>
      <c r="AK65">
        <v>0</v>
      </c>
      <c r="AL65">
        <v>69.882679999999993</v>
      </c>
      <c r="AM65">
        <v>0</v>
      </c>
      <c r="AN65">
        <v>0.81646799999999997</v>
      </c>
      <c r="AO65">
        <v>27.092099999999999</v>
      </c>
      <c r="AP65">
        <v>11.18313</v>
      </c>
      <c r="AQ65">
        <v>30.18834</v>
      </c>
      <c r="AR65">
        <v>27.842880000000001</v>
      </c>
      <c r="AS65">
        <v>20.877503999999998</v>
      </c>
      <c r="AT65">
        <v>10.070928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68.509999999999991</v>
      </c>
      <c r="BA65">
        <f t="shared" si="1"/>
        <v>1985.5878479999999</v>
      </c>
      <c r="BD65">
        <v>21.17</v>
      </c>
      <c r="BE65">
        <v>4.03</v>
      </c>
      <c r="BF65">
        <v>1.53</v>
      </c>
      <c r="BG65">
        <v>1.92</v>
      </c>
      <c r="BH65">
        <v>5.0999999999999996</v>
      </c>
      <c r="BI65">
        <v>4.6399999999999997</v>
      </c>
      <c r="BJ65">
        <v>2.73</v>
      </c>
      <c r="BK65">
        <v>3.11</v>
      </c>
      <c r="BL65">
        <v>0.84</v>
      </c>
      <c r="BM65">
        <v>0</v>
      </c>
      <c r="BN65">
        <v>0.48</v>
      </c>
      <c r="BO65">
        <v>13.68</v>
      </c>
      <c r="BP65">
        <v>3.62</v>
      </c>
      <c r="BQ65">
        <v>4.28</v>
      </c>
      <c r="BR65">
        <v>0.99</v>
      </c>
      <c r="BS65">
        <v>0.39</v>
      </c>
      <c r="BT65">
        <v>0</v>
      </c>
      <c r="BU65">
        <v>0</v>
      </c>
      <c r="BV65">
        <v>0</v>
      </c>
      <c r="BW65">
        <f t="shared" si="2"/>
        <v>68.509999999999991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121.002359</v>
      </c>
      <c r="L66">
        <v>529.55016000000001</v>
      </c>
      <c r="M66">
        <v>44.62</v>
      </c>
      <c r="N66">
        <v>114.58125</v>
      </c>
      <c r="O66">
        <v>59.975099999999998</v>
      </c>
      <c r="P66">
        <v>128.76750000000001</v>
      </c>
      <c r="Q66">
        <v>11.869598999999999</v>
      </c>
      <c r="R66">
        <v>23.059228000000001</v>
      </c>
      <c r="S66">
        <v>14.355612000000001</v>
      </c>
      <c r="T66">
        <v>0</v>
      </c>
      <c r="U66">
        <v>267.35624999999999</v>
      </c>
      <c r="V66">
        <v>11.276638</v>
      </c>
      <c r="W66">
        <v>12.620282</v>
      </c>
      <c r="X66">
        <v>93.582010999999994</v>
      </c>
      <c r="Y66">
        <v>0</v>
      </c>
      <c r="Z66">
        <v>0</v>
      </c>
      <c r="AA66">
        <v>0</v>
      </c>
      <c r="AB66">
        <v>12.671498</v>
      </c>
      <c r="AC66">
        <v>9.3875050000000009</v>
      </c>
      <c r="AD66">
        <v>35.493949000000001</v>
      </c>
      <c r="AE66">
        <v>47.953459000000002</v>
      </c>
      <c r="AF66">
        <v>8.60778</v>
      </c>
      <c r="AG66">
        <v>36.258600000000001</v>
      </c>
      <c r="AH66">
        <v>136.13503800000001</v>
      </c>
      <c r="AI66">
        <v>0</v>
      </c>
      <c r="AJ66">
        <v>0</v>
      </c>
      <c r="AK66">
        <v>0</v>
      </c>
      <c r="AL66">
        <v>69.882679999999993</v>
      </c>
      <c r="AM66">
        <v>0</v>
      </c>
      <c r="AN66">
        <v>0.81646799999999997</v>
      </c>
      <c r="AO66">
        <v>27.092099999999999</v>
      </c>
      <c r="AP66">
        <v>11.18313</v>
      </c>
      <c r="AQ66">
        <v>45.282510000000002</v>
      </c>
      <c r="AR66">
        <v>27.842880000000001</v>
      </c>
      <c r="AS66">
        <v>20.877503999999998</v>
      </c>
      <c r="AT66">
        <v>10.070928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67.849999999999994</v>
      </c>
      <c r="BA66">
        <f t="shared" si="1"/>
        <v>2000.0220179999999</v>
      </c>
      <c r="BD66">
        <v>21.17</v>
      </c>
      <c r="BE66">
        <v>4.03</v>
      </c>
      <c r="BF66">
        <v>0.87</v>
      </c>
      <c r="BG66">
        <v>1.92</v>
      </c>
      <c r="BH66">
        <v>5.0999999999999996</v>
      </c>
      <c r="BI66">
        <v>4.6399999999999997</v>
      </c>
      <c r="BJ66">
        <v>2.73</v>
      </c>
      <c r="BK66">
        <v>3.11</v>
      </c>
      <c r="BL66">
        <v>0.84</v>
      </c>
      <c r="BM66">
        <v>0</v>
      </c>
      <c r="BN66">
        <v>0.48</v>
      </c>
      <c r="BO66">
        <v>13.68</v>
      </c>
      <c r="BP66">
        <v>3.62</v>
      </c>
      <c r="BQ66">
        <v>4.28</v>
      </c>
      <c r="BR66">
        <v>0.99</v>
      </c>
      <c r="BS66">
        <v>0.39</v>
      </c>
      <c r="BT66">
        <v>0</v>
      </c>
      <c r="BU66">
        <v>0</v>
      </c>
      <c r="BV66">
        <v>0</v>
      </c>
      <c r="BW66">
        <f t="shared" si="2"/>
        <v>67.849999999999994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108.28349900000001</v>
      </c>
      <c r="L67">
        <v>421.95</v>
      </c>
      <c r="M67">
        <v>44.62</v>
      </c>
      <c r="N67">
        <v>114.58125</v>
      </c>
      <c r="O67">
        <v>101.3359</v>
      </c>
      <c r="P67">
        <v>128.76750000000001</v>
      </c>
      <c r="Q67">
        <v>11.869598999999999</v>
      </c>
      <c r="R67">
        <v>23.059228000000001</v>
      </c>
      <c r="S67">
        <v>14.355612000000001</v>
      </c>
      <c r="T67">
        <v>0</v>
      </c>
      <c r="U67">
        <v>267.35624999999999</v>
      </c>
      <c r="V67">
        <v>11.276638</v>
      </c>
      <c r="W67">
        <v>12.620282</v>
      </c>
      <c r="X67">
        <v>74.182011000000003</v>
      </c>
      <c r="Y67">
        <v>0</v>
      </c>
      <c r="Z67">
        <v>0</v>
      </c>
      <c r="AA67">
        <v>0</v>
      </c>
      <c r="AB67">
        <v>12.671498</v>
      </c>
      <c r="AC67">
        <v>9.3875050000000009</v>
      </c>
      <c r="AD67">
        <v>35.493949000000001</v>
      </c>
      <c r="AE67">
        <v>47.953459000000002</v>
      </c>
      <c r="AF67">
        <v>18.171980000000001</v>
      </c>
      <c r="AG67">
        <v>36.258600000000001</v>
      </c>
      <c r="AH67">
        <v>136.13503800000001</v>
      </c>
      <c r="AI67">
        <v>0</v>
      </c>
      <c r="AJ67">
        <v>0</v>
      </c>
      <c r="AK67">
        <v>0</v>
      </c>
      <c r="AL67">
        <v>69.882679999999993</v>
      </c>
      <c r="AM67">
        <v>0</v>
      </c>
      <c r="AN67">
        <v>0.81646799999999997</v>
      </c>
      <c r="AO67">
        <v>27.092099999999999</v>
      </c>
      <c r="AP67">
        <v>11.18313</v>
      </c>
      <c r="AQ67">
        <v>60.37668</v>
      </c>
      <c r="AR67">
        <v>27.842880000000001</v>
      </c>
      <c r="AS67">
        <v>20.877503999999998</v>
      </c>
      <c r="AT67">
        <v>10.070928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67.059999999999988</v>
      </c>
      <c r="BA67">
        <f t="shared" si="1"/>
        <v>1925.5321679999997</v>
      </c>
      <c r="BD67">
        <v>21.17</v>
      </c>
      <c r="BE67">
        <v>4.0199999999999996</v>
      </c>
      <c r="BF67">
        <v>0.77</v>
      </c>
      <c r="BG67">
        <v>1.92</v>
      </c>
      <c r="BH67">
        <v>5.0999999999999996</v>
      </c>
      <c r="BI67">
        <v>4.6399999999999997</v>
      </c>
      <c r="BJ67">
        <v>2.73</v>
      </c>
      <c r="BK67">
        <v>2.48</v>
      </c>
      <c r="BL67">
        <v>0.79</v>
      </c>
      <c r="BM67">
        <v>0</v>
      </c>
      <c r="BN67">
        <v>0.48</v>
      </c>
      <c r="BO67">
        <v>13.68</v>
      </c>
      <c r="BP67">
        <v>3.62</v>
      </c>
      <c r="BQ67">
        <v>4.28</v>
      </c>
      <c r="BR67">
        <v>0.99</v>
      </c>
      <c r="BS67">
        <v>0.39</v>
      </c>
      <c r="BT67">
        <v>0</v>
      </c>
      <c r="BU67">
        <v>0</v>
      </c>
      <c r="BV67">
        <v>0</v>
      </c>
      <c r="BW67">
        <f t="shared" si="2"/>
        <v>67.059999999999988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108.25190000000001</v>
      </c>
      <c r="L68">
        <v>421.95</v>
      </c>
      <c r="M68">
        <v>44.62</v>
      </c>
      <c r="N68">
        <v>114.58125</v>
      </c>
      <c r="O68">
        <v>101.3359</v>
      </c>
      <c r="P68">
        <v>128.76750000000001</v>
      </c>
      <c r="Q68">
        <v>11.869598999999999</v>
      </c>
      <c r="R68">
        <v>23.059228000000001</v>
      </c>
      <c r="S68">
        <v>14.355612000000001</v>
      </c>
      <c r="T68">
        <v>0</v>
      </c>
      <c r="U68">
        <v>267.35624999999999</v>
      </c>
      <c r="V68">
        <v>11.276638</v>
      </c>
      <c r="W68">
        <v>12.620282</v>
      </c>
      <c r="X68">
        <v>74.182011000000003</v>
      </c>
      <c r="Y68">
        <v>0</v>
      </c>
      <c r="Z68">
        <v>0</v>
      </c>
      <c r="AA68">
        <v>0</v>
      </c>
      <c r="AB68">
        <v>12.671498</v>
      </c>
      <c r="AC68">
        <v>9.3875050000000009</v>
      </c>
      <c r="AD68">
        <v>35.493949000000001</v>
      </c>
      <c r="AE68">
        <v>47.953459000000002</v>
      </c>
      <c r="AF68">
        <v>18.171980000000001</v>
      </c>
      <c r="AG68">
        <v>36.258600000000001</v>
      </c>
      <c r="AH68">
        <v>136.13503800000001</v>
      </c>
      <c r="AI68">
        <v>0</v>
      </c>
      <c r="AJ68">
        <v>0</v>
      </c>
      <c r="AK68">
        <v>0</v>
      </c>
      <c r="AL68">
        <v>69.882679999999993</v>
      </c>
      <c r="AM68">
        <v>0</v>
      </c>
      <c r="AN68">
        <v>0.81646799999999997</v>
      </c>
      <c r="AO68">
        <v>27.092099999999999</v>
      </c>
      <c r="AP68">
        <v>11.18313</v>
      </c>
      <c r="AQ68">
        <v>60.37668</v>
      </c>
      <c r="AR68">
        <v>27.842880000000001</v>
      </c>
      <c r="AS68">
        <v>20.877503999999998</v>
      </c>
      <c r="AT68">
        <v>10.070928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66.829999999999984</v>
      </c>
      <c r="BA68">
        <f t="shared" ref="BA68:BA99" si="4">SUM(B68:AZ68)</f>
        <v>1925.2705689999998</v>
      </c>
      <c r="BD68">
        <v>21.17</v>
      </c>
      <c r="BE68">
        <v>3.79</v>
      </c>
      <c r="BF68">
        <v>0.77</v>
      </c>
      <c r="BG68">
        <v>1.92</v>
      </c>
      <c r="BH68">
        <v>5.0999999999999996</v>
      </c>
      <c r="BI68">
        <v>4.6399999999999997</v>
      </c>
      <c r="BJ68">
        <v>2.73</v>
      </c>
      <c r="BK68">
        <v>2.48</v>
      </c>
      <c r="BL68">
        <v>0.79</v>
      </c>
      <c r="BM68">
        <v>0</v>
      </c>
      <c r="BN68">
        <v>0.48</v>
      </c>
      <c r="BO68">
        <v>13.68</v>
      </c>
      <c r="BP68">
        <v>3.62</v>
      </c>
      <c r="BQ68">
        <v>4.28</v>
      </c>
      <c r="BR68">
        <v>0.99</v>
      </c>
      <c r="BS68">
        <v>0.39</v>
      </c>
      <c r="BT68">
        <v>0</v>
      </c>
      <c r="BU68">
        <v>0</v>
      </c>
      <c r="BV68">
        <v>0</v>
      </c>
      <c r="BW68">
        <f t="shared" ref="BW68:BW98" si="5">SUM(BD68:BV68)</f>
        <v>66.829999999999984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108.2677</v>
      </c>
      <c r="L69">
        <v>421.95</v>
      </c>
      <c r="M69">
        <v>44.62</v>
      </c>
      <c r="N69">
        <v>114.58125</v>
      </c>
      <c r="O69">
        <v>107.73617299999999</v>
      </c>
      <c r="P69">
        <v>128.76750000000001</v>
      </c>
      <c r="Q69">
        <v>8.4335679999999993</v>
      </c>
      <c r="R69">
        <v>16.495141</v>
      </c>
      <c r="S69">
        <v>9.7936049999999994</v>
      </c>
      <c r="T69">
        <v>0</v>
      </c>
      <c r="U69">
        <v>267.35624999999999</v>
      </c>
      <c r="V69">
        <v>11.276638</v>
      </c>
      <c r="W69">
        <v>12.620282</v>
      </c>
      <c r="X69">
        <v>74.182011000000003</v>
      </c>
      <c r="Y69">
        <v>0</v>
      </c>
      <c r="Z69">
        <v>0</v>
      </c>
      <c r="AA69">
        <v>13.027100000000001</v>
      </c>
      <c r="AB69">
        <v>12.671498</v>
      </c>
      <c r="AC69">
        <v>18.775010000000002</v>
      </c>
      <c r="AD69">
        <v>35.493949000000001</v>
      </c>
      <c r="AE69">
        <v>47.953459000000002</v>
      </c>
      <c r="AF69">
        <v>18.171980000000001</v>
      </c>
      <c r="AG69">
        <v>36.258600000000001</v>
      </c>
      <c r="AH69">
        <v>136.13503800000001</v>
      </c>
      <c r="AI69">
        <v>0</v>
      </c>
      <c r="AJ69">
        <v>0</v>
      </c>
      <c r="AK69">
        <v>0</v>
      </c>
      <c r="AL69">
        <v>69.882679999999993</v>
      </c>
      <c r="AM69">
        <v>0</v>
      </c>
      <c r="AN69">
        <v>0.81646799999999997</v>
      </c>
      <c r="AO69">
        <v>27.092099999999999</v>
      </c>
      <c r="AP69">
        <v>11.18313</v>
      </c>
      <c r="AQ69">
        <v>60.37668</v>
      </c>
      <c r="AR69">
        <v>27.842880000000001</v>
      </c>
      <c r="AS69">
        <v>20.877503999999998</v>
      </c>
      <c r="AT69">
        <v>10.070928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66.539999999999978</v>
      </c>
      <c r="BA69">
        <f t="shared" si="4"/>
        <v>1939.2491220000002</v>
      </c>
      <c r="BD69">
        <v>21.17</v>
      </c>
      <c r="BE69">
        <v>3.47</v>
      </c>
      <c r="BF69">
        <v>0.77</v>
      </c>
      <c r="BG69">
        <v>1.92</v>
      </c>
      <c r="BH69">
        <v>5.0999999999999996</v>
      </c>
      <c r="BI69">
        <v>4.6399999999999997</v>
      </c>
      <c r="BJ69">
        <v>2.73</v>
      </c>
      <c r="BK69">
        <v>2.48</v>
      </c>
      <c r="BL69">
        <v>0.82</v>
      </c>
      <c r="BM69">
        <v>0</v>
      </c>
      <c r="BN69">
        <v>0.48</v>
      </c>
      <c r="BO69">
        <v>13.68</v>
      </c>
      <c r="BP69">
        <v>3.62</v>
      </c>
      <c r="BQ69">
        <v>4.28</v>
      </c>
      <c r="BR69">
        <v>0.99</v>
      </c>
      <c r="BS69">
        <v>0.39</v>
      </c>
      <c r="BT69">
        <v>0</v>
      </c>
      <c r="BU69">
        <v>0</v>
      </c>
      <c r="BV69">
        <v>0</v>
      </c>
      <c r="BW69">
        <f t="shared" si="5"/>
        <v>66.539999999999978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108.236102</v>
      </c>
      <c r="L70">
        <v>421.95</v>
      </c>
      <c r="M70">
        <v>44.62</v>
      </c>
      <c r="N70">
        <v>114.58125</v>
      </c>
      <c r="O70">
        <v>107.7379</v>
      </c>
      <c r="P70">
        <v>128.76750000000001</v>
      </c>
      <c r="Q70">
        <v>8.4335679999999993</v>
      </c>
      <c r="R70">
        <v>16.495141</v>
      </c>
      <c r="S70">
        <v>9.7936049999999994</v>
      </c>
      <c r="T70">
        <v>0</v>
      </c>
      <c r="U70">
        <v>267.35624999999999</v>
      </c>
      <c r="V70">
        <v>11.276638</v>
      </c>
      <c r="W70">
        <v>12.620282</v>
      </c>
      <c r="X70">
        <v>74.182011000000003</v>
      </c>
      <c r="Y70">
        <v>0</v>
      </c>
      <c r="Z70">
        <v>0</v>
      </c>
      <c r="AA70">
        <v>27.255758</v>
      </c>
      <c r="AB70">
        <v>12.671498</v>
      </c>
      <c r="AC70">
        <v>18.775010000000002</v>
      </c>
      <c r="AD70">
        <v>35.493949000000001</v>
      </c>
      <c r="AE70">
        <v>47.953459000000002</v>
      </c>
      <c r="AF70">
        <v>18.171980000000001</v>
      </c>
      <c r="AG70">
        <v>36.258600000000001</v>
      </c>
      <c r="AH70">
        <v>136.13503800000001</v>
      </c>
      <c r="AI70">
        <v>0</v>
      </c>
      <c r="AJ70">
        <v>0</v>
      </c>
      <c r="AK70">
        <v>0</v>
      </c>
      <c r="AL70">
        <v>69.882679999999993</v>
      </c>
      <c r="AM70">
        <v>0</v>
      </c>
      <c r="AN70">
        <v>0.81646799999999997</v>
      </c>
      <c r="AO70">
        <v>27.092099999999999</v>
      </c>
      <c r="AP70">
        <v>11.18313</v>
      </c>
      <c r="AQ70">
        <v>60.37668</v>
      </c>
      <c r="AR70">
        <v>27.842880000000001</v>
      </c>
      <c r="AS70">
        <v>20.877503999999998</v>
      </c>
      <c r="AT70">
        <v>10.070928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66.539999999999978</v>
      </c>
      <c r="BA70">
        <f t="shared" si="4"/>
        <v>1953.447909</v>
      </c>
      <c r="BD70">
        <v>21.17</v>
      </c>
      <c r="BE70">
        <v>3.47</v>
      </c>
      <c r="BF70">
        <v>0.77</v>
      </c>
      <c r="BG70">
        <v>1.92</v>
      </c>
      <c r="BH70">
        <v>5.0999999999999996</v>
      </c>
      <c r="BI70">
        <v>4.6399999999999997</v>
      </c>
      <c r="BJ70">
        <v>2.73</v>
      </c>
      <c r="BK70">
        <v>2.48</v>
      </c>
      <c r="BL70">
        <v>0.82</v>
      </c>
      <c r="BM70">
        <v>0</v>
      </c>
      <c r="BN70">
        <v>0.48</v>
      </c>
      <c r="BO70">
        <v>13.68</v>
      </c>
      <c r="BP70">
        <v>3.62</v>
      </c>
      <c r="BQ70">
        <v>4.28</v>
      </c>
      <c r="BR70">
        <v>0.99</v>
      </c>
      <c r="BS70">
        <v>0.39</v>
      </c>
      <c r="BT70">
        <v>0</v>
      </c>
      <c r="BU70">
        <v>0</v>
      </c>
      <c r="BV70">
        <v>0</v>
      </c>
      <c r="BW70">
        <f t="shared" si="5"/>
        <v>66.539999999999978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96.226715999999996</v>
      </c>
      <c r="L71">
        <v>481.60500000000002</v>
      </c>
      <c r="M71">
        <v>44.62</v>
      </c>
      <c r="N71">
        <v>114.58125</v>
      </c>
      <c r="O71">
        <v>119.955656</v>
      </c>
      <c r="P71">
        <v>128.76750000000001</v>
      </c>
      <c r="Q71">
        <v>8.5305680000000006</v>
      </c>
      <c r="R71">
        <v>16.689140999999999</v>
      </c>
      <c r="S71">
        <v>9.8906050000000008</v>
      </c>
      <c r="T71">
        <v>0</v>
      </c>
      <c r="U71">
        <v>267.35624999999999</v>
      </c>
      <c r="V71">
        <v>11.276638</v>
      </c>
      <c r="W71">
        <v>12.620282</v>
      </c>
      <c r="X71">
        <v>74.182011000000003</v>
      </c>
      <c r="Y71">
        <v>0</v>
      </c>
      <c r="Z71">
        <v>12.714371999999999</v>
      </c>
      <c r="AA71">
        <v>38.621519999999997</v>
      </c>
      <c r="AB71">
        <v>12.671498</v>
      </c>
      <c r="AC71">
        <v>18.775010000000002</v>
      </c>
      <c r="AD71">
        <v>35.493949000000001</v>
      </c>
      <c r="AE71">
        <v>47.953459000000002</v>
      </c>
      <c r="AF71">
        <v>18.171980000000001</v>
      </c>
      <c r="AG71">
        <v>36.258600000000001</v>
      </c>
      <c r="AH71">
        <v>136.13503800000001</v>
      </c>
      <c r="AI71">
        <v>0</v>
      </c>
      <c r="AJ71">
        <v>0</v>
      </c>
      <c r="AK71">
        <v>0</v>
      </c>
      <c r="AL71">
        <v>69.882679999999993</v>
      </c>
      <c r="AM71">
        <v>0</v>
      </c>
      <c r="AN71">
        <v>0.81646799999999997</v>
      </c>
      <c r="AO71">
        <v>27.092099999999999</v>
      </c>
      <c r="AP71">
        <v>11.18313</v>
      </c>
      <c r="AQ71">
        <v>60.37668</v>
      </c>
      <c r="AR71">
        <v>51.402239999999999</v>
      </c>
      <c r="AS71">
        <v>26.096879999999999</v>
      </c>
      <c r="AT71">
        <v>10.070928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66.549999999999983</v>
      </c>
      <c r="BA71">
        <f t="shared" si="4"/>
        <v>2066.5681490000002</v>
      </c>
      <c r="BD71">
        <v>21.17</v>
      </c>
      <c r="BE71">
        <v>3.47</v>
      </c>
      <c r="BF71">
        <v>0.77</v>
      </c>
      <c r="BG71">
        <v>1.92</v>
      </c>
      <c r="BH71">
        <v>5.0999999999999996</v>
      </c>
      <c r="BI71">
        <v>4.6399999999999997</v>
      </c>
      <c r="BJ71">
        <v>2.73</v>
      </c>
      <c r="BK71">
        <v>2.48</v>
      </c>
      <c r="BL71">
        <v>0.83</v>
      </c>
      <c r="BM71">
        <v>0</v>
      </c>
      <c r="BN71">
        <v>0.48</v>
      </c>
      <c r="BO71">
        <v>13.68</v>
      </c>
      <c r="BP71">
        <v>3.62</v>
      </c>
      <c r="BQ71">
        <v>4.28</v>
      </c>
      <c r="BR71">
        <v>0.99</v>
      </c>
      <c r="BS71">
        <v>0.39</v>
      </c>
      <c r="BT71">
        <v>0</v>
      </c>
      <c r="BU71">
        <v>0</v>
      </c>
      <c r="BV71">
        <v>0</v>
      </c>
      <c r="BW71">
        <f t="shared" si="5"/>
        <v>66.549999999999983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96.226715999999996</v>
      </c>
      <c r="L72">
        <v>481.60500000000002</v>
      </c>
      <c r="M72">
        <v>44.62</v>
      </c>
      <c r="N72">
        <v>114.58125</v>
      </c>
      <c r="O72">
        <v>119.955656</v>
      </c>
      <c r="P72">
        <v>128.76750000000001</v>
      </c>
      <c r="Q72">
        <v>11.840109999999999</v>
      </c>
      <c r="R72">
        <v>23.059228000000001</v>
      </c>
      <c r="S72">
        <v>14.355612000000001</v>
      </c>
      <c r="T72">
        <v>0</v>
      </c>
      <c r="U72">
        <v>267.35624999999999</v>
      </c>
      <c r="V72">
        <v>11.276638</v>
      </c>
      <c r="W72">
        <v>22.503554000000001</v>
      </c>
      <c r="X72">
        <v>93.582010999999994</v>
      </c>
      <c r="Y72">
        <v>0</v>
      </c>
      <c r="Z72">
        <v>12.714371999999999</v>
      </c>
      <c r="AA72">
        <v>40.883637999999998</v>
      </c>
      <c r="AB72">
        <v>12.671498</v>
      </c>
      <c r="AC72">
        <v>18.775010000000002</v>
      </c>
      <c r="AD72">
        <v>35.493949000000001</v>
      </c>
      <c r="AE72">
        <v>47.953459000000002</v>
      </c>
      <c r="AF72">
        <v>18.171980000000001</v>
      </c>
      <c r="AG72">
        <v>36.258600000000001</v>
      </c>
      <c r="AH72">
        <v>136.13503800000001</v>
      </c>
      <c r="AI72">
        <v>0</v>
      </c>
      <c r="AJ72">
        <v>0</v>
      </c>
      <c r="AK72">
        <v>0</v>
      </c>
      <c r="AL72">
        <v>69.882679999999993</v>
      </c>
      <c r="AM72">
        <v>0</v>
      </c>
      <c r="AN72">
        <v>0.81646799999999997</v>
      </c>
      <c r="AO72">
        <v>27.092099999999999</v>
      </c>
      <c r="AP72">
        <v>11.18313</v>
      </c>
      <c r="AQ72">
        <v>60.37668</v>
      </c>
      <c r="AR72">
        <v>51.402239999999999</v>
      </c>
      <c r="AS72">
        <v>26.096879999999999</v>
      </c>
      <c r="AT72">
        <v>10.070928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66.549999999999983</v>
      </c>
      <c r="BA72">
        <f t="shared" si="4"/>
        <v>2112.2581749999999</v>
      </c>
      <c r="BD72">
        <v>21.17</v>
      </c>
      <c r="BE72">
        <v>3.47</v>
      </c>
      <c r="BF72">
        <v>0.77</v>
      </c>
      <c r="BG72">
        <v>1.92</v>
      </c>
      <c r="BH72">
        <v>5.0999999999999996</v>
      </c>
      <c r="BI72">
        <v>4.6399999999999997</v>
      </c>
      <c r="BJ72">
        <v>2.73</v>
      </c>
      <c r="BK72">
        <v>2.48</v>
      </c>
      <c r="BL72">
        <v>0.83</v>
      </c>
      <c r="BM72">
        <v>0</v>
      </c>
      <c r="BN72">
        <v>0.48</v>
      </c>
      <c r="BO72">
        <v>13.68</v>
      </c>
      <c r="BP72">
        <v>3.62</v>
      </c>
      <c r="BQ72">
        <v>4.28</v>
      </c>
      <c r="BR72">
        <v>0.99</v>
      </c>
      <c r="BS72">
        <v>0.39</v>
      </c>
      <c r="BT72">
        <v>0</v>
      </c>
      <c r="BU72">
        <v>0</v>
      </c>
      <c r="BV72">
        <v>0</v>
      </c>
      <c r="BW72">
        <f t="shared" si="5"/>
        <v>66.549999999999983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111.504216</v>
      </c>
      <c r="L73">
        <v>481.60500000000002</v>
      </c>
      <c r="M73">
        <v>44.62</v>
      </c>
      <c r="N73">
        <v>114.58125</v>
      </c>
      <c r="O73">
        <v>119.955656</v>
      </c>
      <c r="P73">
        <v>128.76750000000001</v>
      </c>
      <c r="Q73">
        <v>11.869598999999999</v>
      </c>
      <c r="R73">
        <v>23.059228000000001</v>
      </c>
      <c r="S73">
        <v>14.355612000000001</v>
      </c>
      <c r="T73">
        <v>0</v>
      </c>
      <c r="U73">
        <v>267.35624999999999</v>
      </c>
      <c r="V73">
        <v>11.276638</v>
      </c>
      <c r="W73">
        <v>22.503554000000001</v>
      </c>
      <c r="X73">
        <v>93.582010999999994</v>
      </c>
      <c r="Y73">
        <v>0</v>
      </c>
      <c r="Z73">
        <v>12.714371999999999</v>
      </c>
      <c r="AA73">
        <v>40.883637999999998</v>
      </c>
      <c r="AB73">
        <v>12.671498</v>
      </c>
      <c r="AC73">
        <v>18.775010000000002</v>
      </c>
      <c r="AD73">
        <v>35.493949000000001</v>
      </c>
      <c r="AE73">
        <v>47.953459000000002</v>
      </c>
      <c r="AF73">
        <v>18.171980000000001</v>
      </c>
      <c r="AG73">
        <v>36.258600000000001</v>
      </c>
      <c r="AH73">
        <v>136.13503800000001</v>
      </c>
      <c r="AI73">
        <v>0</v>
      </c>
      <c r="AJ73">
        <v>0</v>
      </c>
      <c r="AK73">
        <v>0</v>
      </c>
      <c r="AL73">
        <v>69.882679999999993</v>
      </c>
      <c r="AM73">
        <v>5.0427390000000001</v>
      </c>
      <c r="AN73">
        <v>0.79791199999999995</v>
      </c>
      <c r="AO73">
        <v>27.092099999999999</v>
      </c>
      <c r="AP73">
        <v>11.18313</v>
      </c>
      <c r="AQ73">
        <v>60.37668</v>
      </c>
      <c r="AR73">
        <v>27.842880000000001</v>
      </c>
      <c r="AS73">
        <v>26.096879999999999</v>
      </c>
      <c r="AT73">
        <v>10.070928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66.529999999999987</v>
      </c>
      <c r="BA73">
        <f t="shared" si="4"/>
        <v>2109.0099870000004</v>
      </c>
      <c r="BD73">
        <v>21.17</v>
      </c>
      <c r="BE73">
        <v>3.47</v>
      </c>
      <c r="BF73">
        <v>0.77</v>
      </c>
      <c r="BG73">
        <v>1.92</v>
      </c>
      <c r="BH73">
        <v>5.0999999999999996</v>
      </c>
      <c r="BI73">
        <v>4.6399999999999997</v>
      </c>
      <c r="BJ73">
        <v>2.73</v>
      </c>
      <c r="BK73">
        <v>2.48</v>
      </c>
      <c r="BL73">
        <v>0.81</v>
      </c>
      <c r="BM73">
        <v>0</v>
      </c>
      <c r="BN73">
        <v>0.48</v>
      </c>
      <c r="BO73">
        <v>13.68</v>
      </c>
      <c r="BP73">
        <v>3.62</v>
      </c>
      <c r="BQ73">
        <v>4.28</v>
      </c>
      <c r="BR73">
        <v>0.99</v>
      </c>
      <c r="BS73">
        <v>0.39</v>
      </c>
      <c r="BT73">
        <v>0</v>
      </c>
      <c r="BU73">
        <v>0</v>
      </c>
      <c r="BV73">
        <v>0</v>
      </c>
      <c r="BW73">
        <f t="shared" si="5"/>
        <v>66.529999999999987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111.504216</v>
      </c>
      <c r="L74">
        <v>481.60500000000002</v>
      </c>
      <c r="M74">
        <v>44.62</v>
      </c>
      <c r="N74">
        <v>114.58125</v>
      </c>
      <c r="O74">
        <v>119.955656</v>
      </c>
      <c r="P74">
        <v>128.76750000000001</v>
      </c>
      <c r="Q74">
        <v>11.869598999999999</v>
      </c>
      <c r="R74">
        <v>23.059228000000001</v>
      </c>
      <c r="S74">
        <v>14.355612000000001</v>
      </c>
      <c r="T74">
        <v>0</v>
      </c>
      <c r="U74">
        <v>267.35624999999999</v>
      </c>
      <c r="V74">
        <v>11.276638</v>
      </c>
      <c r="W74">
        <v>22.503554000000001</v>
      </c>
      <c r="X74">
        <v>93.582010999999994</v>
      </c>
      <c r="Y74">
        <v>0</v>
      </c>
      <c r="Z74">
        <v>6.4020000000000001</v>
      </c>
      <c r="AA74">
        <v>40.883637999999998</v>
      </c>
      <c r="AB74">
        <v>25.549878</v>
      </c>
      <c r="AC74">
        <v>18.775010000000002</v>
      </c>
      <c r="AD74">
        <v>35.493949000000001</v>
      </c>
      <c r="AE74">
        <v>47.953459000000002</v>
      </c>
      <c r="AF74">
        <v>18.171980000000001</v>
      </c>
      <c r="AG74">
        <v>36.258600000000001</v>
      </c>
      <c r="AH74">
        <v>136.13503800000001</v>
      </c>
      <c r="AI74">
        <v>0</v>
      </c>
      <c r="AJ74">
        <v>0</v>
      </c>
      <c r="AK74">
        <v>0</v>
      </c>
      <c r="AL74">
        <v>69.882679999999993</v>
      </c>
      <c r="AM74">
        <v>10.214779</v>
      </c>
      <c r="AN74">
        <v>0.79791199999999995</v>
      </c>
      <c r="AO74">
        <v>27.092099999999999</v>
      </c>
      <c r="AP74">
        <v>11.18313</v>
      </c>
      <c r="AQ74">
        <v>60.37668</v>
      </c>
      <c r="AR74">
        <v>27.842880000000001</v>
      </c>
      <c r="AS74">
        <v>26.096879999999999</v>
      </c>
      <c r="AT74">
        <v>10.070928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66.529999999999987</v>
      </c>
      <c r="BA74">
        <f t="shared" si="4"/>
        <v>2120.7480350000005</v>
      </c>
      <c r="BD74">
        <v>21.17</v>
      </c>
      <c r="BE74">
        <v>3.47</v>
      </c>
      <c r="BF74">
        <v>0.77</v>
      </c>
      <c r="BG74">
        <v>1.92</v>
      </c>
      <c r="BH74">
        <v>5.0999999999999996</v>
      </c>
      <c r="BI74">
        <v>4.6399999999999997</v>
      </c>
      <c r="BJ74">
        <v>2.73</v>
      </c>
      <c r="BK74">
        <v>2.48</v>
      </c>
      <c r="BL74">
        <v>0.81</v>
      </c>
      <c r="BM74">
        <v>0</v>
      </c>
      <c r="BN74">
        <v>0.48</v>
      </c>
      <c r="BO74">
        <v>13.68</v>
      </c>
      <c r="BP74">
        <v>3.62</v>
      </c>
      <c r="BQ74">
        <v>4.28</v>
      </c>
      <c r="BR74">
        <v>0.99</v>
      </c>
      <c r="BS74">
        <v>0.39</v>
      </c>
      <c r="BT74">
        <v>0</v>
      </c>
      <c r="BU74">
        <v>0</v>
      </c>
      <c r="BV74">
        <v>0</v>
      </c>
      <c r="BW74">
        <f t="shared" si="5"/>
        <v>66.529999999999987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108.05907000000001</v>
      </c>
      <c r="L75">
        <v>481.60500000000002</v>
      </c>
      <c r="M75">
        <v>44.62</v>
      </c>
      <c r="N75">
        <v>114.58125</v>
      </c>
      <c r="O75">
        <v>119.955656</v>
      </c>
      <c r="P75">
        <v>128.76750000000001</v>
      </c>
      <c r="Q75">
        <v>11.869598999999999</v>
      </c>
      <c r="R75">
        <v>23.059228000000001</v>
      </c>
      <c r="S75">
        <v>14.355612000000001</v>
      </c>
      <c r="T75">
        <v>0</v>
      </c>
      <c r="U75">
        <v>267.35624999999999</v>
      </c>
      <c r="V75">
        <v>19.668702</v>
      </c>
      <c r="W75">
        <v>22.320281999999999</v>
      </c>
      <c r="X75">
        <v>122.78674599999999</v>
      </c>
      <c r="Y75">
        <v>0</v>
      </c>
      <c r="Z75">
        <v>6.4020000000000001</v>
      </c>
      <c r="AA75">
        <v>40.883637999999998</v>
      </c>
      <c r="AB75">
        <v>25.549878</v>
      </c>
      <c r="AC75">
        <v>18.775010000000002</v>
      </c>
      <c r="AD75">
        <v>35.493949000000001</v>
      </c>
      <c r="AE75">
        <v>47.953459000000002</v>
      </c>
      <c r="AF75">
        <v>27.736180000000001</v>
      </c>
      <c r="AG75">
        <v>36.258600000000001</v>
      </c>
      <c r="AH75">
        <v>136.13503800000001</v>
      </c>
      <c r="AI75">
        <v>0</v>
      </c>
      <c r="AJ75">
        <v>0</v>
      </c>
      <c r="AK75">
        <v>0</v>
      </c>
      <c r="AL75">
        <v>69.882679999999993</v>
      </c>
      <c r="AM75">
        <v>13.964508</v>
      </c>
      <c r="AN75">
        <v>0.79791199999999995</v>
      </c>
      <c r="AO75">
        <v>26.806920000000002</v>
      </c>
      <c r="AP75">
        <v>11.18313</v>
      </c>
      <c r="AQ75">
        <v>60.37668</v>
      </c>
      <c r="AR75">
        <v>27.842880000000001</v>
      </c>
      <c r="AS75">
        <v>22.182348000000001</v>
      </c>
      <c r="AT75">
        <v>10.070928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66.229999999999976</v>
      </c>
      <c r="BA75">
        <f t="shared" si="4"/>
        <v>2163.5306330000003</v>
      </c>
      <c r="BD75">
        <v>21.17</v>
      </c>
      <c r="BE75">
        <v>3.47</v>
      </c>
      <c r="BF75">
        <v>0.77</v>
      </c>
      <c r="BG75">
        <v>1.86</v>
      </c>
      <c r="BH75">
        <v>5.0999999999999996</v>
      </c>
      <c r="BI75">
        <v>4.55</v>
      </c>
      <c r="BJ75">
        <v>2.73</v>
      </c>
      <c r="BK75">
        <v>2.48</v>
      </c>
      <c r="BL75">
        <v>0.79</v>
      </c>
      <c r="BM75">
        <v>0</v>
      </c>
      <c r="BN75">
        <v>0.48</v>
      </c>
      <c r="BO75">
        <v>13.68</v>
      </c>
      <c r="BP75">
        <v>3.62</v>
      </c>
      <c r="BQ75">
        <v>4.1500000000000004</v>
      </c>
      <c r="BR75">
        <v>0.99</v>
      </c>
      <c r="BS75">
        <v>0.39</v>
      </c>
      <c r="BT75">
        <v>0</v>
      </c>
      <c r="BU75">
        <v>0</v>
      </c>
      <c r="BV75">
        <v>0</v>
      </c>
      <c r="BW75">
        <f t="shared" si="5"/>
        <v>66.229999999999976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107.817893</v>
      </c>
      <c r="L76">
        <v>481.60500000000002</v>
      </c>
      <c r="M76">
        <v>44.62</v>
      </c>
      <c r="N76">
        <v>114.58125</v>
      </c>
      <c r="O76">
        <v>119.955656</v>
      </c>
      <c r="P76">
        <v>128.76750000000001</v>
      </c>
      <c r="Q76">
        <v>11.869598999999999</v>
      </c>
      <c r="R76">
        <v>23.059228000000001</v>
      </c>
      <c r="S76">
        <v>14.355612000000001</v>
      </c>
      <c r="T76">
        <v>0</v>
      </c>
      <c r="U76">
        <v>267.35624999999999</v>
      </c>
      <c r="V76">
        <v>20.109894000000001</v>
      </c>
      <c r="W76">
        <v>22.320281999999999</v>
      </c>
      <c r="X76">
        <v>132.27889999999999</v>
      </c>
      <c r="Y76">
        <v>0</v>
      </c>
      <c r="Z76">
        <v>6.4020000000000001</v>
      </c>
      <c r="AA76">
        <v>40.883637999999998</v>
      </c>
      <c r="AB76">
        <v>25.549878</v>
      </c>
      <c r="AC76">
        <v>18.775010000000002</v>
      </c>
      <c r="AD76">
        <v>35.493949000000001</v>
      </c>
      <c r="AE76">
        <v>47.953459000000002</v>
      </c>
      <c r="AF76">
        <v>27.736180000000001</v>
      </c>
      <c r="AG76">
        <v>36.258600000000001</v>
      </c>
      <c r="AH76">
        <v>136.13503800000001</v>
      </c>
      <c r="AI76">
        <v>0</v>
      </c>
      <c r="AJ76">
        <v>0</v>
      </c>
      <c r="AK76">
        <v>0</v>
      </c>
      <c r="AL76">
        <v>69.882679999999993</v>
      </c>
      <c r="AM76">
        <v>14.22311</v>
      </c>
      <c r="AN76">
        <v>0.79791199999999995</v>
      </c>
      <c r="AO76">
        <v>26.806920000000002</v>
      </c>
      <c r="AP76">
        <v>9.9405599999999996</v>
      </c>
      <c r="AQ76">
        <v>60.37668</v>
      </c>
      <c r="AR76">
        <v>27.842880000000001</v>
      </c>
      <c r="AS76">
        <v>22.182348000000001</v>
      </c>
      <c r="AT76">
        <v>10.070928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66.229999999999976</v>
      </c>
      <c r="BA76">
        <f t="shared" si="4"/>
        <v>2172.2388340000002</v>
      </c>
      <c r="BD76">
        <v>21.17</v>
      </c>
      <c r="BE76">
        <v>3.47</v>
      </c>
      <c r="BF76">
        <v>0.77</v>
      </c>
      <c r="BG76">
        <v>1.86</v>
      </c>
      <c r="BH76">
        <v>5.0999999999999996</v>
      </c>
      <c r="BI76">
        <v>4.55</v>
      </c>
      <c r="BJ76">
        <v>2.73</v>
      </c>
      <c r="BK76">
        <v>2.48</v>
      </c>
      <c r="BL76">
        <v>0.79</v>
      </c>
      <c r="BM76">
        <v>0</v>
      </c>
      <c r="BN76">
        <v>0.48</v>
      </c>
      <c r="BO76">
        <v>13.68</v>
      </c>
      <c r="BP76">
        <v>3.62</v>
      </c>
      <c r="BQ76">
        <v>4.1500000000000004</v>
      </c>
      <c r="BR76">
        <v>0.99</v>
      </c>
      <c r="BS76">
        <v>0.39</v>
      </c>
      <c r="BT76">
        <v>0</v>
      </c>
      <c r="BU76">
        <v>0</v>
      </c>
      <c r="BV76">
        <v>0</v>
      </c>
      <c r="BW76">
        <f t="shared" si="5"/>
        <v>66.229999999999976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107.099667</v>
      </c>
      <c r="L77">
        <v>481.60500000000002</v>
      </c>
      <c r="M77">
        <v>44.62</v>
      </c>
      <c r="N77">
        <v>114.58125</v>
      </c>
      <c r="O77">
        <v>119.955656</v>
      </c>
      <c r="P77">
        <v>128.76750000000001</v>
      </c>
      <c r="Q77">
        <v>11.869598999999999</v>
      </c>
      <c r="R77">
        <v>23.059228000000001</v>
      </c>
      <c r="S77">
        <v>14.355612000000001</v>
      </c>
      <c r="T77">
        <v>0</v>
      </c>
      <c r="U77">
        <v>267.35624999999999</v>
      </c>
      <c r="V77">
        <v>17.684878999999999</v>
      </c>
      <c r="W77">
        <v>22.320281999999999</v>
      </c>
      <c r="X77">
        <v>132.27889999999999</v>
      </c>
      <c r="Y77">
        <v>0</v>
      </c>
      <c r="Z77">
        <v>6.4020000000000001</v>
      </c>
      <c r="AA77">
        <v>40.883637999999998</v>
      </c>
      <c r="AB77">
        <v>25.549878</v>
      </c>
      <c r="AC77">
        <v>28.162514000000002</v>
      </c>
      <c r="AD77">
        <v>35.493949000000001</v>
      </c>
      <c r="AE77">
        <v>47.953459000000002</v>
      </c>
      <c r="AF77">
        <v>27.736180000000001</v>
      </c>
      <c r="AG77">
        <v>36.258600000000001</v>
      </c>
      <c r="AH77">
        <v>136.13503800000001</v>
      </c>
      <c r="AI77">
        <v>3.0870250000000001</v>
      </c>
      <c r="AJ77">
        <v>0</v>
      </c>
      <c r="AK77">
        <v>0</v>
      </c>
      <c r="AL77">
        <v>69.882679999999993</v>
      </c>
      <c r="AM77">
        <v>15.360958999999999</v>
      </c>
      <c r="AN77">
        <v>0.79791199999999995</v>
      </c>
      <c r="AO77">
        <v>26.806920000000002</v>
      </c>
      <c r="AP77">
        <v>9.1950179999999992</v>
      </c>
      <c r="AQ77">
        <v>60.37668</v>
      </c>
      <c r="AR77">
        <v>27.842880000000001</v>
      </c>
      <c r="AS77">
        <v>22.182348000000001</v>
      </c>
      <c r="AT77">
        <v>10.070928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66.229999999999976</v>
      </c>
      <c r="BA77">
        <f t="shared" si="4"/>
        <v>2181.9624290000002</v>
      </c>
      <c r="BD77">
        <v>21.17</v>
      </c>
      <c r="BE77">
        <v>3.47</v>
      </c>
      <c r="BF77">
        <v>0.77</v>
      </c>
      <c r="BG77">
        <v>1.86</v>
      </c>
      <c r="BH77">
        <v>5.0999999999999996</v>
      </c>
      <c r="BI77">
        <v>4.55</v>
      </c>
      <c r="BJ77">
        <v>2.73</v>
      </c>
      <c r="BK77">
        <v>2.48</v>
      </c>
      <c r="BL77">
        <v>0.79</v>
      </c>
      <c r="BM77">
        <v>0</v>
      </c>
      <c r="BN77">
        <v>0.48</v>
      </c>
      <c r="BO77">
        <v>13.68</v>
      </c>
      <c r="BP77">
        <v>3.62</v>
      </c>
      <c r="BQ77">
        <v>4.1500000000000004</v>
      </c>
      <c r="BR77">
        <v>0.99</v>
      </c>
      <c r="BS77">
        <v>0.39</v>
      </c>
      <c r="BT77">
        <v>0</v>
      </c>
      <c r="BU77">
        <v>0</v>
      </c>
      <c r="BV77">
        <v>0</v>
      </c>
      <c r="BW77">
        <f t="shared" si="5"/>
        <v>66.229999999999976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96.226715999999996</v>
      </c>
      <c r="L78">
        <v>481.60500000000002</v>
      </c>
      <c r="M78">
        <v>44.62</v>
      </c>
      <c r="N78">
        <v>114.58125</v>
      </c>
      <c r="O78">
        <v>119.955656</v>
      </c>
      <c r="P78">
        <v>128.76750000000001</v>
      </c>
      <c r="Q78">
        <v>11.869598999999999</v>
      </c>
      <c r="R78">
        <v>23.059228000000001</v>
      </c>
      <c r="S78">
        <v>14.355612000000001</v>
      </c>
      <c r="T78">
        <v>0</v>
      </c>
      <c r="U78">
        <v>267.35624999999999</v>
      </c>
      <c r="V78">
        <v>17.684878999999999</v>
      </c>
      <c r="W78">
        <v>22.320281999999999</v>
      </c>
      <c r="X78">
        <v>132.27889999999999</v>
      </c>
      <c r="Y78">
        <v>0</v>
      </c>
      <c r="Z78">
        <v>6.4020000000000001</v>
      </c>
      <c r="AA78">
        <v>40.883637999999998</v>
      </c>
      <c r="AB78">
        <v>38.324815999999998</v>
      </c>
      <c r="AC78">
        <v>28.190923999999999</v>
      </c>
      <c r="AD78">
        <v>35.493949000000001</v>
      </c>
      <c r="AE78">
        <v>47.953459000000002</v>
      </c>
      <c r="AF78">
        <v>27.736180000000001</v>
      </c>
      <c r="AG78">
        <v>36.258600000000001</v>
      </c>
      <c r="AH78">
        <v>136.13503800000001</v>
      </c>
      <c r="AI78">
        <v>7.4088599999999998</v>
      </c>
      <c r="AJ78">
        <v>0</v>
      </c>
      <c r="AK78">
        <v>0</v>
      </c>
      <c r="AL78">
        <v>69.882679999999993</v>
      </c>
      <c r="AM78">
        <v>15.360958999999999</v>
      </c>
      <c r="AN78">
        <v>0.79791199999999995</v>
      </c>
      <c r="AO78">
        <v>26.806920000000002</v>
      </c>
      <c r="AP78">
        <v>9.1950179999999992</v>
      </c>
      <c r="AQ78">
        <v>60.37668</v>
      </c>
      <c r="AR78">
        <v>32.126399999999997</v>
      </c>
      <c r="AS78">
        <v>22.182348000000001</v>
      </c>
      <c r="AT78">
        <v>10.070928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66.229999999999976</v>
      </c>
      <c r="BA78">
        <f t="shared" si="4"/>
        <v>2192.4981809999999</v>
      </c>
      <c r="BD78">
        <v>21.17</v>
      </c>
      <c r="BE78">
        <v>3.47</v>
      </c>
      <c r="BF78">
        <v>0.77</v>
      </c>
      <c r="BG78">
        <v>1.86</v>
      </c>
      <c r="BH78">
        <v>5.0999999999999996</v>
      </c>
      <c r="BI78">
        <v>4.55</v>
      </c>
      <c r="BJ78">
        <v>2.73</v>
      </c>
      <c r="BK78">
        <v>2.48</v>
      </c>
      <c r="BL78">
        <v>0.79</v>
      </c>
      <c r="BM78">
        <v>0</v>
      </c>
      <c r="BN78">
        <v>0.48</v>
      </c>
      <c r="BO78">
        <v>13.68</v>
      </c>
      <c r="BP78">
        <v>3.62</v>
      </c>
      <c r="BQ78">
        <v>4.1500000000000004</v>
      </c>
      <c r="BR78">
        <v>0.99</v>
      </c>
      <c r="BS78">
        <v>0.39</v>
      </c>
      <c r="BT78">
        <v>0</v>
      </c>
      <c r="BU78">
        <v>0</v>
      </c>
      <c r="BV78">
        <v>0</v>
      </c>
      <c r="BW78">
        <f t="shared" si="5"/>
        <v>66.229999999999976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96.226715999999996</v>
      </c>
      <c r="L79">
        <v>540.70515999999998</v>
      </c>
      <c r="M79">
        <v>44.62</v>
      </c>
      <c r="N79">
        <v>114.58125</v>
      </c>
      <c r="O79">
        <v>119.955656</v>
      </c>
      <c r="P79">
        <v>128.76750000000001</v>
      </c>
      <c r="Q79">
        <v>21.165400000000002</v>
      </c>
      <c r="R79">
        <v>41.118397000000002</v>
      </c>
      <c r="S79">
        <v>25.598396999999999</v>
      </c>
      <c r="T79">
        <v>0</v>
      </c>
      <c r="U79">
        <v>267.35624999999999</v>
      </c>
      <c r="V79">
        <v>13.825602999999999</v>
      </c>
      <c r="W79">
        <v>22.320281999999999</v>
      </c>
      <c r="X79">
        <v>132.27889999999999</v>
      </c>
      <c r="Y79">
        <v>0</v>
      </c>
      <c r="Z79">
        <v>19.071558</v>
      </c>
      <c r="AA79">
        <v>40.883637999999998</v>
      </c>
      <c r="AB79">
        <v>38.324815999999998</v>
      </c>
      <c r="AC79">
        <v>28.190923999999999</v>
      </c>
      <c r="AD79">
        <v>35.493949000000001</v>
      </c>
      <c r="AE79">
        <v>50.527106000000003</v>
      </c>
      <c r="AF79">
        <v>29.266452000000001</v>
      </c>
      <c r="AG79">
        <v>36.258600000000001</v>
      </c>
      <c r="AH79">
        <v>136.13503800000001</v>
      </c>
      <c r="AI79">
        <v>14.81772</v>
      </c>
      <c r="AJ79">
        <v>0</v>
      </c>
      <c r="AK79">
        <v>0</v>
      </c>
      <c r="AL79">
        <v>81.154079999999993</v>
      </c>
      <c r="AM79">
        <v>15.360958999999999</v>
      </c>
      <c r="AN79">
        <v>0.77935600000000005</v>
      </c>
      <c r="AO79">
        <v>26.806920000000002</v>
      </c>
      <c r="AP79">
        <v>9.1950179999999992</v>
      </c>
      <c r="AQ79">
        <v>60.37668</v>
      </c>
      <c r="AR79">
        <v>32.126399999999997</v>
      </c>
      <c r="AS79">
        <v>20.877503999999998</v>
      </c>
      <c r="AT79">
        <v>8.4723679999999995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66.229999999999976</v>
      </c>
      <c r="BA79">
        <f t="shared" si="4"/>
        <v>2318.8685970000001</v>
      </c>
      <c r="BD79">
        <v>21.17</v>
      </c>
      <c r="BE79">
        <v>3.47</v>
      </c>
      <c r="BF79">
        <v>0.77</v>
      </c>
      <c r="BG79">
        <v>1.86</v>
      </c>
      <c r="BH79">
        <v>5.0999999999999996</v>
      </c>
      <c r="BI79">
        <v>4.55</v>
      </c>
      <c r="BJ79">
        <v>2.73</v>
      </c>
      <c r="BK79">
        <v>2.48</v>
      </c>
      <c r="BL79">
        <v>0.79</v>
      </c>
      <c r="BM79">
        <v>0</v>
      </c>
      <c r="BN79">
        <v>0.48</v>
      </c>
      <c r="BO79">
        <v>13.68</v>
      </c>
      <c r="BP79">
        <v>3.62</v>
      </c>
      <c r="BQ79">
        <v>4.1500000000000004</v>
      </c>
      <c r="BR79">
        <v>0.99</v>
      </c>
      <c r="BS79">
        <v>0.39</v>
      </c>
      <c r="BT79">
        <v>0</v>
      </c>
      <c r="BU79">
        <v>0</v>
      </c>
      <c r="BV79">
        <v>0</v>
      </c>
      <c r="BW79">
        <f t="shared" si="5"/>
        <v>66.229999999999976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96.226715999999996</v>
      </c>
      <c r="L80">
        <v>540.70515999999998</v>
      </c>
      <c r="M80">
        <v>44.62</v>
      </c>
      <c r="N80">
        <v>114.58125</v>
      </c>
      <c r="O80">
        <v>119.955656</v>
      </c>
      <c r="P80">
        <v>128.76750000000001</v>
      </c>
      <c r="Q80">
        <v>21.165400000000002</v>
      </c>
      <c r="R80">
        <v>41.118397000000002</v>
      </c>
      <c r="S80">
        <v>25.598396999999999</v>
      </c>
      <c r="T80">
        <v>0</v>
      </c>
      <c r="U80">
        <v>267.35624999999999</v>
      </c>
      <c r="V80">
        <v>13.825602999999999</v>
      </c>
      <c r="W80">
        <v>22.320281999999999</v>
      </c>
      <c r="X80">
        <v>132.27889999999999</v>
      </c>
      <c r="Y80">
        <v>0</v>
      </c>
      <c r="Z80">
        <v>19.071558</v>
      </c>
      <c r="AA80">
        <v>40.883637999999998</v>
      </c>
      <c r="AB80">
        <v>38.324815999999998</v>
      </c>
      <c r="AC80">
        <v>28.190923999999999</v>
      </c>
      <c r="AD80">
        <v>35.493949000000001</v>
      </c>
      <c r="AE80">
        <v>50.527106000000003</v>
      </c>
      <c r="AF80">
        <v>29.266452000000001</v>
      </c>
      <c r="AG80">
        <v>36.258600000000001</v>
      </c>
      <c r="AH80">
        <v>136.13503800000001</v>
      </c>
      <c r="AI80">
        <v>47.416704000000003</v>
      </c>
      <c r="AJ80">
        <v>0</v>
      </c>
      <c r="AK80">
        <v>0</v>
      </c>
      <c r="AL80">
        <v>81.154079999999993</v>
      </c>
      <c r="AM80">
        <v>15.360958999999999</v>
      </c>
      <c r="AN80">
        <v>0.77935600000000005</v>
      </c>
      <c r="AO80">
        <v>26.806920000000002</v>
      </c>
      <c r="AP80">
        <v>9.1950179999999992</v>
      </c>
      <c r="AQ80">
        <v>60.37668</v>
      </c>
      <c r="AR80">
        <v>32.126399999999997</v>
      </c>
      <c r="AS80">
        <v>20.877503999999998</v>
      </c>
      <c r="AT80">
        <v>8.4723679999999995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66.229999999999976</v>
      </c>
      <c r="BA80">
        <f t="shared" si="4"/>
        <v>2351.4675810000003</v>
      </c>
      <c r="BD80">
        <v>21.17</v>
      </c>
      <c r="BE80">
        <v>3.47</v>
      </c>
      <c r="BF80">
        <v>0.77</v>
      </c>
      <c r="BG80">
        <v>1.86</v>
      </c>
      <c r="BH80">
        <v>5.0999999999999996</v>
      </c>
      <c r="BI80">
        <v>4.55</v>
      </c>
      <c r="BJ80">
        <v>2.73</v>
      </c>
      <c r="BK80">
        <v>2.48</v>
      </c>
      <c r="BL80">
        <v>0.79</v>
      </c>
      <c r="BM80">
        <v>0</v>
      </c>
      <c r="BN80">
        <v>0.48</v>
      </c>
      <c r="BO80">
        <v>13.68</v>
      </c>
      <c r="BP80">
        <v>3.62</v>
      </c>
      <c r="BQ80">
        <v>4.1500000000000004</v>
      </c>
      <c r="BR80">
        <v>0.99</v>
      </c>
      <c r="BS80">
        <v>0.39</v>
      </c>
      <c r="BT80">
        <v>0</v>
      </c>
      <c r="BU80">
        <v>0</v>
      </c>
      <c r="BV80">
        <v>0</v>
      </c>
      <c r="BW80">
        <f t="shared" si="5"/>
        <v>66.229999999999976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96.226715999999996</v>
      </c>
      <c r="L81">
        <v>540.70515999999998</v>
      </c>
      <c r="M81">
        <v>44.62</v>
      </c>
      <c r="N81">
        <v>114.58125</v>
      </c>
      <c r="O81">
        <v>119.955656</v>
      </c>
      <c r="P81">
        <v>128.76750000000001</v>
      </c>
      <c r="Q81">
        <v>21.165400000000002</v>
      </c>
      <c r="R81">
        <v>41.118397000000002</v>
      </c>
      <c r="S81">
        <v>25.598396999999999</v>
      </c>
      <c r="T81">
        <v>0</v>
      </c>
      <c r="U81">
        <v>267.35624999999999</v>
      </c>
      <c r="V81">
        <v>13.825602999999999</v>
      </c>
      <c r="W81">
        <v>22.320281999999999</v>
      </c>
      <c r="X81">
        <v>132.27889999999999</v>
      </c>
      <c r="Y81">
        <v>0</v>
      </c>
      <c r="Z81">
        <v>19.071558</v>
      </c>
      <c r="AA81">
        <v>40.883637999999998</v>
      </c>
      <c r="AB81">
        <v>38.324815999999998</v>
      </c>
      <c r="AC81">
        <v>28.190923999999999</v>
      </c>
      <c r="AD81">
        <v>35.493949000000001</v>
      </c>
      <c r="AE81">
        <v>50.527106000000003</v>
      </c>
      <c r="AF81">
        <v>29.266452000000001</v>
      </c>
      <c r="AG81">
        <v>36.258600000000001</v>
      </c>
      <c r="AH81">
        <v>136.13503800000001</v>
      </c>
      <c r="AI81">
        <v>47.416704000000003</v>
      </c>
      <c r="AJ81">
        <v>0</v>
      </c>
      <c r="AK81">
        <v>0</v>
      </c>
      <c r="AL81">
        <v>81.154079999999993</v>
      </c>
      <c r="AM81">
        <v>15.360958999999999</v>
      </c>
      <c r="AN81">
        <v>0.77935600000000005</v>
      </c>
      <c r="AO81">
        <v>27.092099999999999</v>
      </c>
      <c r="AP81">
        <v>9.1950179999999992</v>
      </c>
      <c r="AQ81">
        <v>60.37668</v>
      </c>
      <c r="AR81">
        <v>32.126399999999997</v>
      </c>
      <c r="AS81">
        <v>20.877503999999998</v>
      </c>
      <c r="AT81">
        <v>8.4723679999999995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66.229999999999976</v>
      </c>
      <c r="BA81">
        <f t="shared" si="4"/>
        <v>2351.7527610000002</v>
      </c>
      <c r="BD81">
        <v>21.17</v>
      </c>
      <c r="BE81">
        <v>3.47</v>
      </c>
      <c r="BF81">
        <v>0.77</v>
      </c>
      <c r="BG81">
        <v>1.86</v>
      </c>
      <c r="BH81">
        <v>5.0999999999999996</v>
      </c>
      <c r="BI81">
        <v>4.55</v>
      </c>
      <c r="BJ81">
        <v>2.73</v>
      </c>
      <c r="BK81">
        <v>2.48</v>
      </c>
      <c r="BL81">
        <v>0.79</v>
      </c>
      <c r="BM81">
        <v>0</v>
      </c>
      <c r="BN81">
        <v>0.48</v>
      </c>
      <c r="BO81">
        <v>13.68</v>
      </c>
      <c r="BP81">
        <v>3.62</v>
      </c>
      <c r="BQ81">
        <v>4.1500000000000004</v>
      </c>
      <c r="BR81">
        <v>0.99</v>
      </c>
      <c r="BS81">
        <v>0.39</v>
      </c>
      <c r="BT81">
        <v>0</v>
      </c>
      <c r="BU81">
        <v>0</v>
      </c>
      <c r="BV81">
        <v>0</v>
      </c>
      <c r="BW81">
        <f t="shared" si="5"/>
        <v>66.229999999999976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96.226715999999996</v>
      </c>
      <c r="L82">
        <v>540.70515999999998</v>
      </c>
      <c r="M82">
        <v>44.62</v>
      </c>
      <c r="N82">
        <v>114.58125</v>
      </c>
      <c r="O82">
        <v>119.955656</v>
      </c>
      <c r="P82">
        <v>128.76750000000001</v>
      </c>
      <c r="Q82">
        <v>21.165400000000002</v>
      </c>
      <c r="R82">
        <v>41.118397000000002</v>
      </c>
      <c r="S82">
        <v>25.598396999999999</v>
      </c>
      <c r="T82">
        <v>0</v>
      </c>
      <c r="U82">
        <v>267.35624999999999</v>
      </c>
      <c r="V82">
        <v>13.825602999999999</v>
      </c>
      <c r="W82">
        <v>22.320281999999999</v>
      </c>
      <c r="X82">
        <v>132.27889999999999</v>
      </c>
      <c r="Y82">
        <v>0</v>
      </c>
      <c r="Z82">
        <v>19.071558</v>
      </c>
      <c r="AA82">
        <v>40.883637999999998</v>
      </c>
      <c r="AB82">
        <v>38.324815999999998</v>
      </c>
      <c r="AC82">
        <v>28.190923999999999</v>
      </c>
      <c r="AD82">
        <v>35.493949000000001</v>
      </c>
      <c r="AE82">
        <v>50.527106000000003</v>
      </c>
      <c r="AF82">
        <v>29.266452000000001</v>
      </c>
      <c r="AG82">
        <v>36.258600000000001</v>
      </c>
      <c r="AH82">
        <v>136.13503800000001</v>
      </c>
      <c r="AI82">
        <v>47.416704000000003</v>
      </c>
      <c r="AJ82">
        <v>0</v>
      </c>
      <c r="AK82">
        <v>0</v>
      </c>
      <c r="AL82">
        <v>81.154079999999993</v>
      </c>
      <c r="AM82">
        <v>15.360958999999999</v>
      </c>
      <c r="AN82">
        <v>0.77935600000000005</v>
      </c>
      <c r="AO82">
        <v>27.092099999999999</v>
      </c>
      <c r="AP82">
        <v>9.1950179999999992</v>
      </c>
      <c r="AQ82">
        <v>60.37668</v>
      </c>
      <c r="AR82">
        <v>32.126399999999997</v>
      </c>
      <c r="AS82">
        <v>20.877503999999998</v>
      </c>
      <c r="AT82">
        <v>8.4723679999999995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66.229999999999976</v>
      </c>
      <c r="BA82">
        <f t="shared" si="4"/>
        <v>2351.7527610000002</v>
      </c>
      <c r="BD82">
        <v>21.17</v>
      </c>
      <c r="BE82">
        <v>3.47</v>
      </c>
      <c r="BF82">
        <v>0.77</v>
      </c>
      <c r="BG82">
        <v>1.86</v>
      </c>
      <c r="BH82">
        <v>5.0999999999999996</v>
      </c>
      <c r="BI82">
        <v>4.55</v>
      </c>
      <c r="BJ82">
        <v>2.73</v>
      </c>
      <c r="BK82">
        <v>2.48</v>
      </c>
      <c r="BL82">
        <v>0.79</v>
      </c>
      <c r="BM82">
        <v>0</v>
      </c>
      <c r="BN82">
        <v>0.48</v>
      </c>
      <c r="BO82">
        <v>13.68</v>
      </c>
      <c r="BP82">
        <v>3.62</v>
      </c>
      <c r="BQ82">
        <v>4.1500000000000004</v>
      </c>
      <c r="BR82">
        <v>0.99</v>
      </c>
      <c r="BS82">
        <v>0.39</v>
      </c>
      <c r="BT82">
        <v>0</v>
      </c>
      <c r="BU82">
        <v>0</v>
      </c>
      <c r="BV82">
        <v>0</v>
      </c>
      <c r="BW82">
        <f t="shared" si="5"/>
        <v>66.229999999999976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96.226715999999996</v>
      </c>
      <c r="L83">
        <v>540.70515999999998</v>
      </c>
      <c r="M83">
        <v>44.62</v>
      </c>
      <c r="N83">
        <v>114.58125</v>
      </c>
      <c r="O83">
        <v>119.955656</v>
      </c>
      <c r="P83">
        <v>128.76750000000001</v>
      </c>
      <c r="Q83">
        <v>21.165400000000002</v>
      </c>
      <c r="R83">
        <v>41.118397000000002</v>
      </c>
      <c r="S83">
        <v>25.598396999999999</v>
      </c>
      <c r="T83">
        <v>0</v>
      </c>
      <c r="U83">
        <v>267.35624999999999</v>
      </c>
      <c r="V83">
        <v>14.398581</v>
      </c>
      <c r="W83">
        <v>22.320281999999999</v>
      </c>
      <c r="X83">
        <v>132.27889999999999</v>
      </c>
      <c r="Y83">
        <v>0</v>
      </c>
      <c r="Z83">
        <v>19.071558</v>
      </c>
      <c r="AA83">
        <v>40.883637999999998</v>
      </c>
      <c r="AB83">
        <v>38.324815999999998</v>
      </c>
      <c r="AC83">
        <v>28.190923999999999</v>
      </c>
      <c r="AD83">
        <v>35.493949000000001</v>
      </c>
      <c r="AE83">
        <v>50.527106000000003</v>
      </c>
      <c r="AF83">
        <v>29.266452000000001</v>
      </c>
      <c r="AG83">
        <v>36.258600000000001</v>
      </c>
      <c r="AH83">
        <v>136.13503800000001</v>
      </c>
      <c r="AI83">
        <v>47.416704000000003</v>
      </c>
      <c r="AJ83">
        <v>0</v>
      </c>
      <c r="AK83">
        <v>0</v>
      </c>
      <c r="AL83">
        <v>81.154079999999993</v>
      </c>
      <c r="AM83">
        <v>15.360958999999999</v>
      </c>
      <c r="AN83">
        <v>0.77935600000000005</v>
      </c>
      <c r="AO83">
        <v>27.092099999999999</v>
      </c>
      <c r="AP83">
        <v>9.9405599999999996</v>
      </c>
      <c r="AQ83">
        <v>60.37668</v>
      </c>
      <c r="AR83">
        <v>38.551679999999998</v>
      </c>
      <c r="AS83">
        <v>23.487192</v>
      </c>
      <c r="AT83">
        <v>8.4723679999999995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66.229999999999976</v>
      </c>
      <c r="BA83">
        <f t="shared" si="4"/>
        <v>2362.1062489999999</v>
      </c>
      <c r="BD83">
        <v>21.17</v>
      </c>
      <c r="BE83">
        <v>3.47</v>
      </c>
      <c r="BF83">
        <v>0.77</v>
      </c>
      <c r="BG83">
        <v>1.86</v>
      </c>
      <c r="BH83">
        <v>5.0999999999999996</v>
      </c>
      <c r="BI83">
        <v>4.55</v>
      </c>
      <c r="BJ83">
        <v>2.73</v>
      </c>
      <c r="BK83">
        <v>2.48</v>
      </c>
      <c r="BL83">
        <v>0.79</v>
      </c>
      <c r="BM83">
        <v>0</v>
      </c>
      <c r="BN83">
        <v>0.48</v>
      </c>
      <c r="BO83">
        <v>13.68</v>
      </c>
      <c r="BP83">
        <v>3.62</v>
      </c>
      <c r="BQ83">
        <v>4.1500000000000004</v>
      </c>
      <c r="BR83">
        <v>0.99</v>
      </c>
      <c r="BS83">
        <v>0.39</v>
      </c>
      <c r="BT83">
        <v>0</v>
      </c>
      <c r="BU83">
        <v>0</v>
      </c>
      <c r="BV83">
        <v>0</v>
      </c>
      <c r="BW83">
        <f t="shared" si="5"/>
        <v>66.229999999999976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96.226715999999996</v>
      </c>
      <c r="L84">
        <v>540.70515999999998</v>
      </c>
      <c r="M84">
        <v>44.62</v>
      </c>
      <c r="N84">
        <v>114.58125</v>
      </c>
      <c r="O84">
        <v>119.955656</v>
      </c>
      <c r="P84">
        <v>128.76750000000001</v>
      </c>
      <c r="Q84">
        <v>21.165400000000002</v>
      </c>
      <c r="R84">
        <v>41.118397000000002</v>
      </c>
      <c r="S84">
        <v>25.598396999999999</v>
      </c>
      <c r="T84">
        <v>0</v>
      </c>
      <c r="U84">
        <v>267.35624999999999</v>
      </c>
      <c r="V84">
        <v>14.398581</v>
      </c>
      <c r="W84">
        <v>22.320281999999999</v>
      </c>
      <c r="X84">
        <v>132.27889999999999</v>
      </c>
      <c r="Y84">
        <v>0</v>
      </c>
      <c r="Z84">
        <v>19.071558</v>
      </c>
      <c r="AA84">
        <v>40.883637999999998</v>
      </c>
      <c r="AB84">
        <v>38.324815999999998</v>
      </c>
      <c r="AC84">
        <v>28.190923999999999</v>
      </c>
      <c r="AD84">
        <v>35.493949000000001</v>
      </c>
      <c r="AE84">
        <v>50.527106000000003</v>
      </c>
      <c r="AF84">
        <v>29.266452000000001</v>
      </c>
      <c r="AG84">
        <v>36.258600000000001</v>
      </c>
      <c r="AH84">
        <v>136.13503800000001</v>
      </c>
      <c r="AI84">
        <v>47.416704000000003</v>
      </c>
      <c r="AJ84">
        <v>0</v>
      </c>
      <c r="AK84">
        <v>0</v>
      </c>
      <c r="AL84">
        <v>81.154079999999993</v>
      </c>
      <c r="AM84">
        <v>15.360958999999999</v>
      </c>
      <c r="AN84">
        <v>0.77935600000000005</v>
      </c>
      <c r="AO84">
        <v>27.092099999999999</v>
      </c>
      <c r="AP84">
        <v>9.9405599999999996</v>
      </c>
      <c r="AQ84">
        <v>60.37668</v>
      </c>
      <c r="AR84">
        <v>38.551679999999998</v>
      </c>
      <c r="AS84">
        <v>23.487192</v>
      </c>
      <c r="AT84">
        <v>8.4723679999999995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66.229999999999976</v>
      </c>
      <c r="BA84">
        <f t="shared" si="4"/>
        <v>2362.1062489999999</v>
      </c>
      <c r="BD84">
        <v>21.17</v>
      </c>
      <c r="BE84">
        <v>3.47</v>
      </c>
      <c r="BF84">
        <v>0.77</v>
      </c>
      <c r="BG84">
        <v>1.86</v>
      </c>
      <c r="BH84">
        <v>5.0999999999999996</v>
      </c>
      <c r="BI84">
        <v>4.55</v>
      </c>
      <c r="BJ84">
        <v>2.73</v>
      </c>
      <c r="BK84">
        <v>2.48</v>
      </c>
      <c r="BL84">
        <v>0.79</v>
      </c>
      <c r="BM84">
        <v>0</v>
      </c>
      <c r="BN84">
        <v>0.48</v>
      </c>
      <c r="BO84">
        <v>13.68</v>
      </c>
      <c r="BP84">
        <v>3.62</v>
      </c>
      <c r="BQ84">
        <v>4.1500000000000004</v>
      </c>
      <c r="BR84">
        <v>0.99</v>
      </c>
      <c r="BS84">
        <v>0.39</v>
      </c>
      <c r="BT84">
        <v>0</v>
      </c>
      <c r="BU84">
        <v>0</v>
      </c>
      <c r="BV84">
        <v>0</v>
      </c>
      <c r="BW84">
        <f t="shared" si="5"/>
        <v>66.229999999999976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96.226715999999996</v>
      </c>
      <c r="L85">
        <v>540.70515999999998</v>
      </c>
      <c r="M85">
        <v>44.62</v>
      </c>
      <c r="N85">
        <v>114.58125</v>
      </c>
      <c r="O85">
        <v>119.955656</v>
      </c>
      <c r="P85">
        <v>128.76750000000001</v>
      </c>
      <c r="Q85">
        <v>17.86129</v>
      </c>
      <c r="R85">
        <v>35.76681</v>
      </c>
      <c r="S85">
        <v>22.151890000000002</v>
      </c>
      <c r="T85">
        <v>0</v>
      </c>
      <c r="U85">
        <v>267.35624999999999</v>
      </c>
      <c r="V85">
        <v>14.398581</v>
      </c>
      <c r="W85">
        <v>22.320281999999999</v>
      </c>
      <c r="X85">
        <v>132.27889999999999</v>
      </c>
      <c r="Y85">
        <v>0</v>
      </c>
      <c r="Z85">
        <v>19.071558</v>
      </c>
      <c r="AA85">
        <v>40.883637999999998</v>
      </c>
      <c r="AB85">
        <v>38.324815999999998</v>
      </c>
      <c r="AC85">
        <v>28.190923999999999</v>
      </c>
      <c r="AD85">
        <v>35.493949000000001</v>
      </c>
      <c r="AE85">
        <v>50.527106000000003</v>
      </c>
      <c r="AF85">
        <v>29.266452000000001</v>
      </c>
      <c r="AG85">
        <v>36.258600000000001</v>
      </c>
      <c r="AH85">
        <v>136.13503800000001</v>
      </c>
      <c r="AI85">
        <v>47.416704000000003</v>
      </c>
      <c r="AJ85">
        <v>0</v>
      </c>
      <c r="AK85">
        <v>0</v>
      </c>
      <c r="AL85">
        <v>69.882679999999993</v>
      </c>
      <c r="AM85">
        <v>15.360958999999999</v>
      </c>
      <c r="AN85">
        <v>0.77935600000000005</v>
      </c>
      <c r="AO85">
        <v>27.092099999999999</v>
      </c>
      <c r="AP85">
        <v>9.9405599999999996</v>
      </c>
      <c r="AQ85">
        <v>60.37668</v>
      </c>
      <c r="AR85">
        <v>38.551679999999998</v>
      </c>
      <c r="AS85">
        <v>23.487192</v>
      </c>
      <c r="AT85">
        <v>8.4723679999999995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66.229999999999976</v>
      </c>
      <c r="BA85">
        <f t="shared" si="4"/>
        <v>2338.732645</v>
      </c>
      <c r="BD85">
        <v>21.17</v>
      </c>
      <c r="BE85">
        <v>3.47</v>
      </c>
      <c r="BF85">
        <v>0.77</v>
      </c>
      <c r="BG85">
        <v>1.86</v>
      </c>
      <c r="BH85">
        <v>5.0999999999999996</v>
      </c>
      <c r="BI85">
        <v>4.55</v>
      </c>
      <c r="BJ85">
        <v>2.73</v>
      </c>
      <c r="BK85">
        <v>2.48</v>
      </c>
      <c r="BL85">
        <v>0.79</v>
      </c>
      <c r="BM85">
        <v>0</v>
      </c>
      <c r="BN85">
        <v>0.48</v>
      </c>
      <c r="BO85">
        <v>13.68</v>
      </c>
      <c r="BP85">
        <v>3.62</v>
      </c>
      <c r="BQ85">
        <v>4.1500000000000004</v>
      </c>
      <c r="BR85">
        <v>0.99</v>
      </c>
      <c r="BS85">
        <v>0.39</v>
      </c>
      <c r="BT85">
        <v>0</v>
      </c>
      <c r="BU85">
        <v>0</v>
      </c>
      <c r="BV85">
        <v>0</v>
      </c>
      <c r="BW85">
        <f t="shared" si="5"/>
        <v>66.229999999999976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96.226715999999996</v>
      </c>
      <c r="L86">
        <v>540.70515999999998</v>
      </c>
      <c r="M86">
        <v>44.62</v>
      </c>
      <c r="N86">
        <v>114.58125</v>
      </c>
      <c r="O86">
        <v>119.955656</v>
      </c>
      <c r="P86">
        <v>128.76750000000001</v>
      </c>
      <c r="Q86">
        <v>17.826369</v>
      </c>
      <c r="R86">
        <v>35.76681</v>
      </c>
      <c r="S86">
        <v>22.151890000000002</v>
      </c>
      <c r="T86">
        <v>0</v>
      </c>
      <c r="U86">
        <v>267.35624999999999</v>
      </c>
      <c r="V86">
        <v>14.398581</v>
      </c>
      <c r="W86">
        <v>22.320281999999999</v>
      </c>
      <c r="X86">
        <v>132.27889999999999</v>
      </c>
      <c r="Y86">
        <v>0</v>
      </c>
      <c r="Z86">
        <v>19.071558</v>
      </c>
      <c r="AA86">
        <v>40.883637999999998</v>
      </c>
      <c r="AB86">
        <v>38.324815999999998</v>
      </c>
      <c r="AC86">
        <v>28.190923999999999</v>
      </c>
      <c r="AD86">
        <v>35.493949000000001</v>
      </c>
      <c r="AE86">
        <v>50.527106000000003</v>
      </c>
      <c r="AF86">
        <v>29.266452000000001</v>
      </c>
      <c r="AG86">
        <v>36.258600000000001</v>
      </c>
      <c r="AH86">
        <v>136.13503800000001</v>
      </c>
      <c r="AI86">
        <v>14.81772</v>
      </c>
      <c r="AJ86">
        <v>0</v>
      </c>
      <c r="AK86">
        <v>0</v>
      </c>
      <c r="AL86">
        <v>69.882679999999993</v>
      </c>
      <c r="AM86">
        <v>15.360958999999999</v>
      </c>
      <c r="AN86">
        <v>0.77935600000000005</v>
      </c>
      <c r="AO86">
        <v>27.092099999999999</v>
      </c>
      <c r="AP86">
        <v>9.9405599999999996</v>
      </c>
      <c r="AQ86">
        <v>60.37668</v>
      </c>
      <c r="AR86">
        <v>38.551679999999998</v>
      </c>
      <c r="AS86">
        <v>23.487192</v>
      </c>
      <c r="AT86">
        <v>8.4723679999999995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66.229999999999976</v>
      </c>
      <c r="BA86">
        <f t="shared" si="4"/>
        <v>2306.0987400000004</v>
      </c>
      <c r="BD86">
        <v>21.17</v>
      </c>
      <c r="BE86">
        <v>3.47</v>
      </c>
      <c r="BF86">
        <v>0.77</v>
      </c>
      <c r="BG86">
        <v>1.86</v>
      </c>
      <c r="BH86">
        <v>5.0999999999999996</v>
      </c>
      <c r="BI86">
        <v>4.55</v>
      </c>
      <c r="BJ86">
        <v>2.73</v>
      </c>
      <c r="BK86">
        <v>2.48</v>
      </c>
      <c r="BL86">
        <v>0.79</v>
      </c>
      <c r="BM86">
        <v>0</v>
      </c>
      <c r="BN86">
        <v>0.48</v>
      </c>
      <c r="BO86">
        <v>13.68</v>
      </c>
      <c r="BP86">
        <v>3.62</v>
      </c>
      <c r="BQ86">
        <v>4.1500000000000004</v>
      </c>
      <c r="BR86">
        <v>0.99</v>
      </c>
      <c r="BS86">
        <v>0.39</v>
      </c>
      <c r="BT86">
        <v>0</v>
      </c>
      <c r="BU86">
        <v>0</v>
      </c>
      <c r="BV86">
        <v>0</v>
      </c>
      <c r="BW86">
        <f t="shared" si="5"/>
        <v>66.229999999999976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96.226715999999996</v>
      </c>
      <c r="L87">
        <v>540.70515999999998</v>
      </c>
      <c r="M87">
        <v>44.62</v>
      </c>
      <c r="N87">
        <v>114.58125</v>
      </c>
      <c r="O87">
        <v>119.955656</v>
      </c>
      <c r="P87">
        <v>128.76750000000001</v>
      </c>
      <c r="Q87">
        <v>9.7974409999999992</v>
      </c>
      <c r="R87">
        <v>19.545598999999999</v>
      </c>
      <c r="S87">
        <v>12.217688000000001</v>
      </c>
      <c r="T87">
        <v>0</v>
      </c>
      <c r="U87">
        <v>267.35624999999999</v>
      </c>
      <c r="V87">
        <v>14.398581</v>
      </c>
      <c r="W87">
        <v>22.320281999999999</v>
      </c>
      <c r="X87">
        <v>132.27889999999999</v>
      </c>
      <c r="Y87">
        <v>0</v>
      </c>
      <c r="Z87">
        <v>3.2010000000000001</v>
      </c>
      <c r="AA87">
        <v>40.883637999999998</v>
      </c>
      <c r="AB87">
        <v>38.324815999999998</v>
      </c>
      <c r="AC87">
        <v>28.190923999999999</v>
      </c>
      <c r="AD87">
        <v>35.493949000000001</v>
      </c>
      <c r="AE87">
        <v>47.953459000000002</v>
      </c>
      <c r="AF87">
        <v>27.736180000000001</v>
      </c>
      <c r="AG87">
        <v>36.258600000000001</v>
      </c>
      <c r="AH87">
        <v>136.13503800000001</v>
      </c>
      <c r="AI87">
        <v>13.58291</v>
      </c>
      <c r="AJ87">
        <v>0</v>
      </c>
      <c r="AK87">
        <v>0</v>
      </c>
      <c r="AL87">
        <v>69.882679999999993</v>
      </c>
      <c r="AM87">
        <v>12.930099999999999</v>
      </c>
      <c r="AN87">
        <v>0.77935600000000005</v>
      </c>
      <c r="AO87">
        <v>27.092099999999999</v>
      </c>
      <c r="AP87">
        <v>10.189074</v>
      </c>
      <c r="AQ87">
        <v>60.37668</v>
      </c>
      <c r="AR87">
        <v>32.126399999999997</v>
      </c>
      <c r="AS87">
        <v>24.792036</v>
      </c>
      <c r="AT87">
        <v>8.4723679999999995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66.229999999999976</v>
      </c>
      <c r="BA87">
        <f t="shared" si="4"/>
        <v>2243.4023309999998</v>
      </c>
      <c r="BD87">
        <v>21.17</v>
      </c>
      <c r="BE87">
        <v>3.47</v>
      </c>
      <c r="BF87">
        <v>0.77</v>
      </c>
      <c r="BG87">
        <v>1.86</v>
      </c>
      <c r="BH87">
        <v>5.0999999999999996</v>
      </c>
      <c r="BI87">
        <v>4.55</v>
      </c>
      <c r="BJ87">
        <v>2.73</v>
      </c>
      <c r="BK87">
        <v>2.48</v>
      </c>
      <c r="BL87">
        <v>0.79</v>
      </c>
      <c r="BM87">
        <v>0</v>
      </c>
      <c r="BN87">
        <v>0.48</v>
      </c>
      <c r="BO87">
        <v>13.68</v>
      </c>
      <c r="BP87">
        <v>3.62</v>
      </c>
      <c r="BQ87">
        <v>4.1500000000000004</v>
      </c>
      <c r="BR87">
        <v>0.99</v>
      </c>
      <c r="BS87">
        <v>0.39</v>
      </c>
      <c r="BT87">
        <v>0</v>
      </c>
      <c r="BU87">
        <v>0</v>
      </c>
      <c r="BV87">
        <v>0</v>
      </c>
      <c r="BW87">
        <f t="shared" si="5"/>
        <v>66.229999999999976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96.226715999999996</v>
      </c>
      <c r="L88">
        <v>540.70515999999998</v>
      </c>
      <c r="M88">
        <v>44.62</v>
      </c>
      <c r="N88">
        <v>114.58125</v>
      </c>
      <c r="O88">
        <v>119.955656</v>
      </c>
      <c r="P88">
        <v>128.76750000000001</v>
      </c>
      <c r="Q88">
        <v>9.7974409999999992</v>
      </c>
      <c r="R88">
        <v>19.545598999999999</v>
      </c>
      <c r="S88">
        <v>12.217688000000001</v>
      </c>
      <c r="T88">
        <v>0</v>
      </c>
      <c r="U88">
        <v>267.35624999999999</v>
      </c>
      <c r="V88">
        <v>14.398581</v>
      </c>
      <c r="W88">
        <v>22.320281999999999</v>
      </c>
      <c r="X88">
        <v>132.27889999999999</v>
      </c>
      <c r="Y88">
        <v>0</v>
      </c>
      <c r="Z88">
        <v>3.2010000000000001</v>
      </c>
      <c r="AA88">
        <v>40.883637999999998</v>
      </c>
      <c r="AB88">
        <v>38.324815999999998</v>
      </c>
      <c r="AC88">
        <v>28.190923999999999</v>
      </c>
      <c r="AD88">
        <v>35.493949000000001</v>
      </c>
      <c r="AE88">
        <v>47.953459000000002</v>
      </c>
      <c r="AF88">
        <v>27.736180000000001</v>
      </c>
      <c r="AG88">
        <v>36.258600000000001</v>
      </c>
      <c r="AH88">
        <v>136.13503800000001</v>
      </c>
      <c r="AI88">
        <v>13.58291</v>
      </c>
      <c r="AJ88">
        <v>0</v>
      </c>
      <c r="AK88">
        <v>0</v>
      </c>
      <c r="AL88">
        <v>69.882679999999993</v>
      </c>
      <c r="AM88">
        <v>12.930099999999999</v>
      </c>
      <c r="AN88">
        <v>0.77935600000000005</v>
      </c>
      <c r="AO88">
        <v>27.092099999999999</v>
      </c>
      <c r="AP88">
        <v>11.18313</v>
      </c>
      <c r="AQ88">
        <v>60.37668</v>
      </c>
      <c r="AR88">
        <v>32.126399999999997</v>
      </c>
      <c r="AS88">
        <v>24.792036</v>
      </c>
      <c r="AT88">
        <v>8.4723679999999995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66.229999999999976</v>
      </c>
      <c r="BA88">
        <f t="shared" si="4"/>
        <v>2244.3963869999998</v>
      </c>
      <c r="BD88">
        <v>21.17</v>
      </c>
      <c r="BE88">
        <v>3.47</v>
      </c>
      <c r="BF88">
        <v>0.77</v>
      </c>
      <c r="BG88">
        <v>1.86</v>
      </c>
      <c r="BH88">
        <v>5.0999999999999996</v>
      </c>
      <c r="BI88">
        <v>4.55</v>
      </c>
      <c r="BJ88">
        <v>2.73</v>
      </c>
      <c r="BK88">
        <v>2.48</v>
      </c>
      <c r="BL88">
        <v>0.79</v>
      </c>
      <c r="BM88">
        <v>0</v>
      </c>
      <c r="BN88">
        <v>0.48</v>
      </c>
      <c r="BO88">
        <v>13.68</v>
      </c>
      <c r="BP88">
        <v>3.62</v>
      </c>
      <c r="BQ88">
        <v>4.1500000000000004</v>
      </c>
      <c r="BR88">
        <v>0.99</v>
      </c>
      <c r="BS88">
        <v>0.39</v>
      </c>
      <c r="BT88">
        <v>0</v>
      </c>
      <c r="BU88">
        <v>0</v>
      </c>
      <c r="BV88">
        <v>0</v>
      </c>
      <c r="BW88">
        <f t="shared" si="5"/>
        <v>66.229999999999976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96.226715999999996</v>
      </c>
      <c r="L89">
        <v>540.70515999999998</v>
      </c>
      <c r="M89">
        <v>44.62</v>
      </c>
      <c r="N89">
        <v>114.58125</v>
      </c>
      <c r="O89">
        <v>119.955656</v>
      </c>
      <c r="P89">
        <v>128.76750000000001</v>
      </c>
      <c r="Q89">
        <v>8.5305680000000006</v>
      </c>
      <c r="R89">
        <v>19.545598999999999</v>
      </c>
      <c r="S89">
        <v>12.217688000000001</v>
      </c>
      <c r="T89">
        <v>0</v>
      </c>
      <c r="U89">
        <v>267.35624999999999</v>
      </c>
      <c r="V89">
        <v>20.109894000000001</v>
      </c>
      <c r="W89">
        <v>22.320281999999999</v>
      </c>
      <c r="X89">
        <v>132.27889999999999</v>
      </c>
      <c r="Y89">
        <v>0</v>
      </c>
      <c r="Z89">
        <v>3.2010000000000001</v>
      </c>
      <c r="AA89">
        <v>40.883637999999998</v>
      </c>
      <c r="AB89">
        <v>38.324815999999998</v>
      </c>
      <c r="AC89">
        <v>28.190923999999999</v>
      </c>
      <c r="AD89">
        <v>35.493949000000001</v>
      </c>
      <c r="AE89">
        <v>47.953459000000002</v>
      </c>
      <c r="AF89">
        <v>27.736180000000001</v>
      </c>
      <c r="AG89">
        <v>36.258600000000001</v>
      </c>
      <c r="AH89">
        <v>136.13503800000001</v>
      </c>
      <c r="AI89">
        <v>13.58291</v>
      </c>
      <c r="AJ89">
        <v>0</v>
      </c>
      <c r="AK89">
        <v>0</v>
      </c>
      <c r="AL89">
        <v>69.882679999999993</v>
      </c>
      <c r="AM89">
        <v>12.930099999999999</v>
      </c>
      <c r="AN89">
        <v>0.77935600000000005</v>
      </c>
      <c r="AO89">
        <v>27.662459999999999</v>
      </c>
      <c r="AP89">
        <v>11.18313</v>
      </c>
      <c r="AQ89">
        <v>60.37668</v>
      </c>
      <c r="AR89">
        <v>32.126399999999997</v>
      </c>
      <c r="AS89">
        <v>24.792036</v>
      </c>
      <c r="AT89">
        <v>8.4723679999999995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66.229999999999976</v>
      </c>
      <c r="BA89">
        <f t="shared" si="4"/>
        <v>2249.4111870000002</v>
      </c>
      <c r="BD89">
        <v>21.17</v>
      </c>
      <c r="BE89">
        <v>3.47</v>
      </c>
      <c r="BF89">
        <v>0.77</v>
      </c>
      <c r="BG89">
        <v>1.86</v>
      </c>
      <c r="BH89">
        <v>5.0999999999999996</v>
      </c>
      <c r="BI89">
        <v>4.55</v>
      </c>
      <c r="BJ89">
        <v>2.73</v>
      </c>
      <c r="BK89">
        <v>2.48</v>
      </c>
      <c r="BL89">
        <v>0.79</v>
      </c>
      <c r="BM89">
        <v>0</v>
      </c>
      <c r="BN89">
        <v>0.48</v>
      </c>
      <c r="BO89">
        <v>13.68</v>
      </c>
      <c r="BP89">
        <v>3.62</v>
      </c>
      <c r="BQ89">
        <v>4.1500000000000004</v>
      </c>
      <c r="BR89">
        <v>0.99</v>
      </c>
      <c r="BS89">
        <v>0.39</v>
      </c>
      <c r="BT89">
        <v>0</v>
      </c>
      <c r="BU89">
        <v>0</v>
      </c>
      <c r="BV89">
        <v>0</v>
      </c>
      <c r="BW89">
        <f t="shared" si="5"/>
        <v>66.229999999999976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96.226715999999996</v>
      </c>
      <c r="L90">
        <v>540.70515999999998</v>
      </c>
      <c r="M90">
        <v>44.62</v>
      </c>
      <c r="N90">
        <v>114.58125</v>
      </c>
      <c r="O90">
        <v>119.955656</v>
      </c>
      <c r="P90">
        <v>128.76750000000001</v>
      </c>
      <c r="Q90">
        <v>8.5305680000000006</v>
      </c>
      <c r="R90">
        <v>19.545598999999999</v>
      </c>
      <c r="S90">
        <v>12.217688000000001</v>
      </c>
      <c r="T90">
        <v>0</v>
      </c>
      <c r="U90">
        <v>267.35624999999999</v>
      </c>
      <c r="V90">
        <v>20.109894000000001</v>
      </c>
      <c r="W90">
        <v>22.320281999999999</v>
      </c>
      <c r="X90">
        <v>132.27889999999999</v>
      </c>
      <c r="Y90">
        <v>0</v>
      </c>
      <c r="Z90">
        <v>3.2010000000000001</v>
      </c>
      <c r="AA90">
        <v>40.883637999999998</v>
      </c>
      <c r="AB90">
        <v>38.324815999999998</v>
      </c>
      <c r="AC90">
        <v>28.190923999999999</v>
      </c>
      <c r="AD90">
        <v>35.493949000000001</v>
      </c>
      <c r="AE90">
        <v>47.953459000000002</v>
      </c>
      <c r="AF90">
        <v>27.736180000000001</v>
      </c>
      <c r="AG90">
        <v>36.258600000000001</v>
      </c>
      <c r="AH90">
        <v>136.13503800000001</v>
      </c>
      <c r="AI90">
        <v>13.58291</v>
      </c>
      <c r="AJ90">
        <v>0</v>
      </c>
      <c r="AK90">
        <v>0</v>
      </c>
      <c r="AL90">
        <v>69.882679999999993</v>
      </c>
      <c r="AM90">
        <v>12.930099999999999</v>
      </c>
      <c r="AN90">
        <v>0.77935600000000005</v>
      </c>
      <c r="AO90">
        <v>27.662459999999999</v>
      </c>
      <c r="AP90">
        <v>11.18313</v>
      </c>
      <c r="AQ90">
        <v>60.37668</v>
      </c>
      <c r="AR90">
        <v>32.126399999999997</v>
      </c>
      <c r="AS90">
        <v>24.792036</v>
      </c>
      <c r="AT90">
        <v>8.4723679999999995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66.229999999999976</v>
      </c>
      <c r="BA90">
        <f t="shared" si="4"/>
        <v>2249.4111870000002</v>
      </c>
      <c r="BD90">
        <v>21.17</v>
      </c>
      <c r="BE90">
        <v>3.47</v>
      </c>
      <c r="BF90">
        <v>0.77</v>
      </c>
      <c r="BG90">
        <v>1.86</v>
      </c>
      <c r="BH90">
        <v>5.0999999999999996</v>
      </c>
      <c r="BI90">
        <v>4.55</v>
      </c>
      <c r="BJ90">
        <v>2.73</v>
      </c>
      <c r="BK90">
        <v>2.48</v>
      </c>
      <c r="BL90">
        <v>0.79</v>
      </c>
      <c r="BM90">
        <v>0</v>
      </c>
      <c r="BN90">
        <v>0.48</v>
      </c>
      <c r="BO90">
        <v>13.68</v>
      </c>
      <c r="BP90">
        <v>3.62</v>
      </c>
      <c r="BQ90">
        <v>4.1500000000000004</v>
      </c>
      <c r="BR90">
        <v>0.99</v>
      </c>
      <c r="BS90">
        <v>0.39</v>
      </c>
      <c r="BT90">
        <v>0</v>
      </c>
      <c r="BU90">
        <v>0</v>
      </c>
      <c r="BV90">
        <v>0</v>
      </c>
      <c r="BW90">
        <f t="shared" si="5"/>
        <v>66.229999999999976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96.226715999999996</v>
      </c>
      <c r="L91">
        <v>481.60500000000002</v>
      </c>
      <c r="M91">
        <v>44.62</v>
      </c>
      <c r="N91">
        <v>114.58125</v>
      </c>
      <c r="O91">
        <v>119.955656</v>
      </c>
      <c r="P91">
        <v>128.76750000000001</v>
      </c>
      <c r="Q91">
        <v>9.7974409999999992</v>
      </c>
      <c r="R91">
        <v>20.478805000000001</v>
      </c>
      <c r="S91">
        <v>12.217688000000001</v>
      </c>
      <c r="T91">
        <v>0</v>
      </c>
      <c r="U91">
        <v>267.35624999999999</v>
      </c>
      <c r="V91">
        <v>20.109894000000001</v>
      </c>
      <c r="W91">
        <v>17.470282000000001</v>
      </c>
      <c r="X91">
        <v>143.09015600000001</v>
      </c>
      <c r="Y91">
        <v>0</v>
      </c>
      <c r="Z91">
        <v>19.071558</v>
      </c>
      <c r="AA91">
        <v>40.883637999999998</v>
      </c>
      <c r="AB91">
        <v>38.324815999999998</v>
      </c>
      <c r="AC91">
        <v>28.190923999999999</v>
      </c>
      <c r="AD91">
        <v>35.493949000000001</v>
      </c>
      <c r="AE91">
        <v>50.527106000000003</v>
      </c>
      <c r="AF91">
        <v>29.266452000000001</v>
      </c>
      <c r="AG91">
        <v>36.258600000000001</v>
      </c>
      <c r="AH91">
        <v>136.13503800000001</v>
      </c>
      <c r="AI91">
        <v>3.0870250000000001</v>
      </c>
      <c r="AJ91">
        <v>0</v>
      </c>
      <c r="AK91">
        <v>0</v>
      </c>
      <c r="AL91">
        <v>69.882679999999993</v>
      </c>
      <c r="AM91">
        <v>15.360958999999999</v>
      </c>
      <c r="AN91">
        <v>0.77935600000000005</v>
      </c>
      <c r="AO91">
        <v>27.662459999999999</v>
      </c>
      <c r="AP91">
        <v>11.18313</v>
      </c>
      <c r="AQ91">
        <v>60.37668</v>
      </c>
      <c r="AR91">
        <v>32.126399999999997</v>
      </c>
      <c r="AS91">
        <v>23.487192</v>
      </c>
      <c r="AT91">
        <v>8.4723679999999995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66.509999999999977</v>
      </c>
      <c r="BA91">
        <f t="shared" si="4"/>
        <v>2209.3569689999999</v>
      </c>
      <c r="BD91">
        <v>21.17</v>
      </c>
      <c r="BE91">
        <v>3.47</v>
      </c>
      <c r="BF91">
        <v>0.77</v>
      </c>
      <c r="BG91">
        <v>1.92</v>
      </c>
      <c r="BH91">
        <v>5.0999999999999996</v>
      </c>
      <c r="BI91">
        <v>4.6399999999999997</v>
      </c>
      <c r="BJ91">
        <v>2.73</v>
      </c>
      <c r="BK91">
        <v>2.48</v>
      </c>
      <c r="BL91">
        <v>0.79</v>
      </c>
      <c r="BM91">
        <v>0</v>
      </c>
      <c r="BN91">
        <v>0.48</v>
      </c>
      <c r="BO91">
        <v>13.68</v>
      </c>
      <c r="BP91">
        <v>3.62</v>
      </c>
      <c r="BQ91">
        <v>4.28</v>
      </c>
      <c r="BR91">
        <v>0.99</v>
      </c>
      <c r="BS91">
        <v>0.39</v>
      </c>
      <c r="BT91">
        <v>0</v>
      </c>
      <c r="BU91">
        <v>0</v>
      </c>
      <c r="BV91">
        <v>0</v>
      </c>
      <c r="BW91">
        <f t="shared" si="5"/>
        <v>66.509999999999977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96.226715999999996</v>
      </c>
      <c r="L92">
        <v>481.60500000000002</v>
      </c>
      <c r="M92">
        <v>44.62</v>
      </c>
      <c r="N92">
        <v>114.58125</v>
      </c>
      <c r="O92">
        <v>119.955656</v>
      </c>
      <c r="P92">
        <v>128.76750000000001</v>
      </c>
      <c r="Q92">
        <v>10.810619000000001</v>
      </c>
      <c r="R92">
        <v>20.478805000000001</v>
      </c>
      <c r="S92">
        <v>12.196842</v>
      </c>
      <c r="T92">
        <v>0</v>
      </c>
      <c r="U92">
        <v>267.35624999999999</v>
      </c>
      <c r="V92">
        <v>20.109894000000001</v>
      </c>
      <c r="W92">
        <v>17.470282000000001</v>
      </c>
      <c r="X92">
        <v>143.09015600000001</v>
      </c>
      <c r="Y92">
        <v>0</v>
      </c>
      <c r="Z92">
        <v>19.071558</v>
      </c>
      <c r="AA92">
        <v>40.883637999999998</v>
      </c>
      <c r="AB92">
        <v>38.324815999999998</v>
      </c>
      <c r="AC92">
        <v>28.190923999999999</v>
      </c>
      <c r="AD92">
        <v>35.493949000000001</v>
      </c>
      <c r="AE92">
        <v>50.527106000000003</v>
      </c>
      <c r="AF92">
        <v>29.266452000000001</v>
      </c>
      <c r="AG92">
        <v>36.258600000000001</v>
      </c>
      <c r="AH92">
        <v>136.13503800000001</v>
      </c>
      <c r="AI92">
        <v>3.0870250000000001</v>
      </c>
      <c r="AJ92">
        <v>0</v>
      </c>
      <c r="AK92">
        <v>0</v>
      </c>
      <c r="AL92">
        <v>69.882679999999993</v>
      </c>
      <c r="AM92">
        <v>15.360958999999999</v>
      </c>
      <c r="AN92">
        <v>0.77935600000000005</v>
      </c>
      <c r="AO92">
        <v>27.662459999999999</v>
      </c>
      <c r="AP92">
        <v>11.18313</v>
      </c>
      <c r="AQ92">
        <v>60.37668</v>
      </c>
      <c r="AR92">
        <v>32.126399999999997</v>
      </c>
      <c r="AS92">
        <v>23.487192</v>
      </c>
      <c r="AT92">
        <v>8.4723679999999995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66.509999999999977</v>
      </c>
      <c r="BA92">
        <f t="shared" si="4"/>
        <v>2210.3493009999997</v>
      </c>
      <c r="BD92">
        <v>21.17</v>
      </c>
      <c r="BE92">
        <v>3.47</v>
      </c>
      <c r="BF92">
        <v>0.77</v>
      </c>
      <c r="BG92">
        <v>1.92</v>
      </c>
      <c r="BH92">
        <v>5.0999999999999996</v>
      </c>
      <c r="BI92">
        <v>4.6399999999999997</v>
      </c>
      <c r="BJ92">
        <v>2.73</v>
      </c>
      <c r="BK92">
        <v>2.48</v>
      </c>
      <c r="BL92">
        <v>0.79</v>
      </c>
      <c r="BM92">
        <v>0</v>
      </c>
      <c r="BN92">
        <v>0.48</v>
      </c>
      <c r="BO92">
        <v>13.68</v>
      </c>
      <c r="BP92">
        <v>3.62</v>
      </c>
      <c r="BQ92">
        <v>4.28</v>
      </c>
      <c r="BR92">
        <v>0.99</v>
      </c>
      <c r="BS92">
        <v>0.39</v>
      </c>
      <c r="BT92">
        <v>0</v>
      </c>
      <c r="BU92">
        <v>0</v>
      </c>
      <c r="BV92">
        <v>0</v>
      </c>
      <c r="BW92">
        <f t="shared" si="5"/>
        <v>66.509999999999977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113.48084799999999</v>
      </c>
      <c r="L93">
        <v>481.60500000000002</v>
      </c>
      <c r="M93">
        <v>44.62</v>
      </c>
      <c r="N93">
        <v>114.58125</v>
      </c>
      <c r="O93">
        <v>119.955656</v>
      </c>
      <c r="P93">
        <v>128.76750000000001</v>
      </c>
      <c r="Q93">
        <v>10.128197</v>
      </c>
      <c r="R93">
        <v>20.478805000000001</v>
      </c>
      <c r="S93">
        <v>13.032482</v>
      </c>
      <c r="T93">
        <v>0</v>
      </c>
      <c r="U93">
        <v>267.35624999999999</v>
      </c>
      <c r="V93">
        <v>20.109894000000001</v>
      </c>
      <c r="W93">
        <v>17.470282000000001</v>
      </c>
      <c r="X93">
        <v>143.09015600000001</v>
      </c>
      <c r="Y93">
        <v>0</v>
      </c>
      <c r="Z93">
        <v>12.714371999999999</v>
      </c>
      <c r="AA93">
        <v>40.883637999999998</v>
      </c>
      <c r="AB93">
        <v>38.324815999999998</v>
      </c>
      <c r="AC93">
        <v>28.190923999999999</v>
      </c>
      <c r="AD93">
        <v>35.493949000000001</v>
      </c>
      <c r="AE93">
        <v>50.527106000000003</v>
      </c>
      <c r="AF93">
        <v>29.266452000000001</v>
      </c>
      <c r="AG93">
        <v>36.258600000000001</v>
      </c>
      <c r="AH93">
        <v>136.13503800000001</v>
      </c>
      <c r="AI93">
        <v>3.0870250000000001</v>
      </c>
      <c r="AJ93">
        <v>0</v>
      </c>
      <c r="AK93">
        <v>0</v>
      </c>
      <c r="AL93">
        <v>69.882679999999993</v>
      </c>
      <c r="AM93">
        <v>15.360958999999999</v>
      </c>
      <c r="AN93">
        <v>0.77935600000000005</v>
      </c>
      <c r="AO93">
        <v>27.662459999999999</v>
      </c>
      <c r="AP93">
        <v>11.18313</v>
      </c>
      <c r="AQ93">
        <v>60.37668</v>
      </c>
      <c r="AR93">
        <v>32.126399999999997</v>
      </c>
      <c r="AS93">
        <v>23.487192</v>
      </c>
      <c r="AT93">
        <v>8.4723679999999995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66.509999999999977</v>
      </c>
      <c r="BA93">
        <f t="shared" si="4"/>
        <v>2221.399465</v>
      </c>
      <c r="BD93">
        <v>21.17</v>
      </c>
      <c r="BE93">
        <v>3.47</v>
      </c>
      <c r="BF93">
        <v>0.77</v>
      </c>
      <c r="BG93">
        <v>1.92</v>
      </c>
      <c r="BH93">
        <v>5.0999999999999996</v>
      </c>
      <c r="BI93">
        <v>4.6399999999999997</v>
      </c>
      <c r="BJ93">
        <v>2.73</v>
      </c>
      <c r="BK93">
        <v>2.48</v>
      </c>
      <c r="BL93">
        <v>0.79</v>
      </c>
      <c r="BM93">
        <v>0</v>
      </c>
      <c r="BN93">
        <v>0.48</v>
      </c>
      <c r="BO93">
        <v>13.68</v>
      </c>
      <c r="BP93">
        <v>3.62</v>
      </c>
      <c r="BQ93">
        <v>4.28</v>
      </c>
      <c r="BR93">
        <v>0.99</v>
      </c>
      <c r="BS93">
        <v>0.39</v>
      </c>
      <c r="BT93">
        <v>0</v>
      </c>
      <c r="BU93">
        <v>0</v>
      </c>
      <c r="BV93">
        <v>0</v>
      </c>
      <c r="BW93">
        <f t="shared" si="5"/>
        <v>66.509999999999977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113.457572</v>
      </c>
      <c r="L94">
        <v>481.60500000000002</v>
      </c>
      <c r="M94">
        <v>44.62</v>
      </c>
      <c r="N94">
        <v>114.58125</v>
      </c>
      <c r="O94">
        <v>119.955656</v>
      </c>
      <c r="P94">
        <v>128.76750000000001</v>
      </c>
      <c r="Q94">
        <v>10.128197</v>
      </c>
      <c r="R94">
        <v>20.478805000000001</v>
      </c>
      <c r="S94">
        <v>13.032482</v>
      </c>
      <c r="T94">
        <v>0</v>
      </c>
      <c r="U94">
        <v>267.35624999999999</v>
      </c>
      <c r="V94">
        <v>20.109894000000001</v>
      </c>
      <c r="W94">
        <v>17.470282000000001</v>
      </c>
      <c r="X94">
        <v>143.09015600000001</v>
      </c>
      <c r="Y94">
        <v>0</v>
      </c>
      <c r="Z94">
        <v>12.714371999999999</v>
      </c>
      <c r="AA94">
        <v>40.883637999999998</v>
      </c>
      <c r="AB94">
        <v>38.324815999999998</v>
      </c>
      <c r="AC94">
        <v>28.190923999999999</v>
      </c>
      <c r="AD94">
        <v>35.493949000000001</v>
      </c>
      <c r="AE94">
        <v>50.527106000000003</v>
      </c>
      <c r="AF94">
        <v>29.266452000000001</v>
      </c>
      <c r="AG94">
        <v>36.258600000000001</v>
      </c>
      <c r="AH94">
        <v>136.13503800000001</v>
      </c>
      <c r="AI94">
        <v>3.0870250000000001</v>
      </c>
      <c r="AJ94">
        <v>0</v>
      </c>
      <c r="AK94">
        <v>0</v>
      </c>
      <c r="AL94">
        <v>69.882679999999993</v>
      </c>
      <c r="AM94">
        <v>15.360958999999999</v>
      </c>
      <c r="AN94">
        <v>0.77935600000000005</v>
      </c>
      <c r="AO94">
        <v>27.662459999999999</v>
      </c>
      <c r="AP94">
        <v>11.18313</v>
      </c>
      <c r="AQ94">
        <v>60.37668</v>
      </c>
      <c r="AR94">
        <v>32.126399999999997</v>
      </c>
      <c r="AS94">
        <v>23.487192</v>
      </c>
      <c r="AT94">
        <v>8.4723679999999995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66.509999999999977</v>
      </c>
      <c r="BA94">
        <f t="shared" si="4"/>
        <v>2221.3761890000001</v>
      </c>
      <c r="BD94">
        <v>21.17</v>
      </c>
      <c r="BE94">
        <v>3.47</v>
      </c>
      <c r="BF94">
        <v>0.77</v>
      </c>
      <c r="BG94">
        <v>1.92</v>
      </c>
      <c r="BH94">
        <v>5.0999999999999996</v>
      </c>
      <c r="BI94">
        <v>4.6399999999999997</v>
      </c>
      <c r="BJ94">
        <v>2.73</v>
      </c>
      <c r="BK94">
        <v>2.48</v>
      </c>
      <c r="BL94">
        <v>0.79</v>
      </c>
      <c r="BM94">
        <v>0</v>
      </c>
      <c r="BN94">
        <v>0.48</v>
      </c>
      <c r="BO94">
        <v>13.68</v>
      </c>
      <c r="BP94">
        <v>3.62</v>
      </c>
      <c r="BQ94">
        <v>4.28</v>
      </c>
      <c r="BR94">
        <v>0.99</v>
      </c>
      <c r="BS94">
        <v>0.39</v>
      </c>
      <c r="BT94">
        <v>0</v>
      </c>
      <c r="BU94">
        <v>0</v>
      </c>
      <c r="BV94">
        <v>0</v>
      </c>
      <c r="BW94">
        <f t="shared" si="5"/>
        <v>66.509999999999977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114.16772899999999</v>
      </c>
      <c r="L95">
        <v>481.60500000000002</v>
      </c>
      <c r="M95">
        <v>44.62</v>
      </c>
      <c r="N95">
        <v>114.58125</v>
      </c>
      <c r="O95">
        <v>119.955656</v>
      </c>
      <c r="P95">
        <v>128.76750000000001</v>
      </c>
      <c r="Q95">
        <v>10.128197</v>
      </c>
      <c r="R95">
        <v>21.194675</v>
      </c>
      <c r="S95">
        <v>13.387483</v>
      </c>
      <c r="T95">
        <v>0</v>
      </c>
      <c r="U95">
        <v>267.35624999999999</v>
      </c>
      <c r="V95">
        <v>11.276638</v>
      </c>
      <c r="W95">
        <v>17.470282000000001</v>
      </c>
      <c r="X95">
        <v>99.647323999999998</v>
      </c>
      <c r="Y95">
        <v>0</v>
      </c>
      <c r="Z95">
        <v>6.3571859999999996</v>
      </c>
      <c r="AA95">
        <v>40.883637999999998</v>
      </c>
      <c r="AB95">
        <v>38.324815999999998</v>
      </c>
      <c r="AC95">
        <v>18.775010000000002</v>
      </c>
      <c r="AD95">
        <v>35.493949000000001</v>
      </c>
      <c r="AE95">
        <v>47.953459000000002</v>
      </c>
      <c r="AF95">
        <v>27.736180000000001</v>
      </c>
      <c r="AG95">
        <v>36.258600000000001</v>
      </c>
      <c r="AH95">
        <v>136.13503800000001</v>
      </c>
      <c r="AI95">
        <v>3.0870250000000001</v>
      </c>
      <c r="AJ95">
        <v>0</v>
      </c>
      <c r="AK95">
        <v>0</v>
      </c>
      <c r="AL95">
        <v>69.882679999999993</v>
      </c>
      <c r="AM95">
        <v>12.930099999999999</v>
      </c>
      <c r="AN95">
        <v>0.77935600000000005</v>
      </c>
      <c r="AO95">
        <v>27.662459999999999</v>
      </c>
      <c r="AP95">
        <v>11.18313</v>
      </c>
      <c r="AQ95">
        <v>60.37668</v>
      </c>
      <c r="AR95">
        <v>32.126399999999997</v>
      </c>
      <c r="AS95">
        <v>23.487192</v>
      </c>
      <c r="AT95">
        <v>8.4723679999999995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66.509999999999977</v>
      </c>
      <c r="BA95">
        <f t="shared" si="4"/>
        <v>2148.5732510000003</v>
      </c>
      <c r="BD95">
        <v>21.17</v>
      </c>
      <c r="BE95">
        <v>3.47</v>
      </c>
      <c r="BF95">
        <v>0.77</v>
      </c>
      <c r="BG95">
        <v>1.92</v>
      </c>
      <c r="BH95">
        <v>5.0999999999999996</v>
      </c>
      <c r="BI95">
        <v>4.6399999999999997</v>
      </c>
      <c r="BJ95">
        <v>2.73</v>
      </c>
      <c r="BK95">
        <v>2.48</v>
      </c>
      <c r="BL95">
        <v>0.79</v>
      </c>
      <c r="BM95">
        <v>0</v>
      </c>
      <c r="BN95">
        <v>0.48</v>
      </c>
      <c r="BO95">
        <v>13.68</v>
      </c>
      <c r="BP95">
        <v>3.62</v>
      </c>
      <c r="BQ95">
        <v>4.28</v>
      </c>
      <c r="BR95">
        <v>0.99</v>
      </c>
      <c r="BS95">
        <v>0.39</v>
      </c>
      <c r="BT95">
        <v>0</v>
      </c>
      <c r="BU95">
        <v>0</v>
      </c>
      <c r="BV95">
        <v>0</v>
      </c>
      <c r="BW95">
        <f t="shared" si="5"/>
        <v>66.509999999999977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114.145413</v>
      </c>
      <c r="L96">
        <v>481.60500000000002</v>
      </c>
      <c r="M96">
        <v>44.62</v>
      </c>
      <c r="N96">
        <v>114.58125</v>
      </c>
      <c r="O96">
        <v>119.955656</v>
      </c>
      <c r="P96">
        <v>128.76750000000001</v>
      </c>
      <c r="Q96">
        <v>10.810619000000001</v>
      </c>
      <c r="R96">
        <v>21.194675</v>
      </c>
      <c r="S96">
        <v>13.387483</v>
      </c>
      <c r="T96">
        <v>0</v>
      </c>
      <c r="U96">
        <v>267.35624999999999</v>
      </c>
      <c r="V96">
        <v>11.276638</v>
      </c>
      <c r="W96">
        <v>17.470282000000001</v>
      </c>
      <c r="X96">
        <v>99.647323999999998</v>
      </c>
      <c r="Y96">
        <v>0</v>
      </c>
      <c r="Z96">
        <v>6.3571859999999996</v>
      </c>
      <c r="AA96">
        <v>40.883637999999998</v>
      </c>
      <c r="AB96">
        <v>38.324815999999998</v>
      </c>
      <c r="AC96">
        <v>18.775010000000002</v>
      </c>
      <c r="AD96">
        <v>35.493949000000001</v>
      </c>
      <c r="AE96">
        <v>47.953459000000002</v>
      </c>
      <c r="AF96">
        <v>27.736180000000001</v>
      </c>
      <c r="AG96">
        <v>36.258600000000001</v>
      </c>
      <c r="AH96">
        <v>136.13503800000001</v>
      </c>
      <c r="AI96">
        <v>3.0870250000000001</v>
      </c>
      <c r="AJ96">
        <v>0</v>
      </c>
      <c r="AK96">
        <v>0</v>
      </c>
      <c r="AL96">
        <v>69.882679999999993</v>
      </c>
      <c r="AM96">
        <v>12.930099999999999</v>
      </c>
      <c r="AN96">
        <v>0.77935600000000005</v>
      </c>
      <c r="AO96">
        <v>27.662459999999999</v>
      </c>
      <c r="AP96">
        <v>11.18313</v>
      </c>
      <c r="AQ96">
        <v>60.37668</v>
      </c>
      <c r="AR96">
        <v>32.126399999999997</v>
      </c>
      <c r="AS96">
        <v>23.487192</v>
      </c>
      <c r="AT96">
        <v>8.4723679999999995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66.509999999999977</v>
      </c>
      <c r="BA96">
        <f t="shared" si="4"/>
        <v>2149.2333570000001</v>
      </c>
      <c r="BD96">
        <v>21.17</v>
      </c>
      <c r="BE96">
        <v>3.47</v>
      </c>
      <c r="BF96">
        <v>0.77</v>
      </c>
      <c r="BG96">
        <v>1.92</v>
      </c>
      <c r="BH96">
        <v>5.0999999999999996</v>
      </c>
      <c r="BI96">
        <v>4.6399999999999997</v>
      </c>
      <c r="BJ96">
        <v>2.73</v>
      </c>
      <c r="BK96">
        <v>2.48</v>
      </c>
      <c r="BL96">
        <v>0.79</v>
      </c>
      <c r="BM96">
        <v>0</v>
      </c>
      <c r="BN96">
        <v>0.48</v>
      </c>
      <c r="BO96">
        <v>13.68</v>
      </c>
      <c r="BP96">
        <v>3.62</v>
      </c>
      <c r="BQ96">
        <v>4.28</v>
      </c>
      <c r="BR96">
        <v>0.99</v>
      </c>
      <c r="BS96">
        <v>0.39</v>
      </c>
      <c r="BT96">
        <v>0</v>
      </c>
      <c r="BU96">
        <v>0</v>
      </c>
      <c r="BV96">
        <v>0</v>
      </c>
      <c r="BW96">
        <f t="shared" si="5"/>
        <v>66.509999999999977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114.16772899999999</v>
      </c>
      <c r="L97">
        <v>384.60500000000002</v>
      </c>
      <c r="M97">
        <v>44.62</v>
      </c>
      <c r="N97">
        <v>114.58125</v>
      </c>
      <c r="O97">
        <v>119.955656</v>
      </c>
      <c r="P97">
        <v>128.76750000000001</v>
      </c>
      <c r="Q97">
        <v>10.820055</v>
      </c>
      <c r="R97">
        <v>22.188402</v>
      </c>
      <c r="S97">
        <v>13.754915</v>
      </c>
      <c r="T97">
        <v>0</v>
      </c>
      <c r="U97">
        <v>267.35624999999999</v>
      </c>
      <c r="V97">
        <v>11.276638</v>
      </c>
      <c r="W97">
        <v>17.470282000000001</v>
      </c>
      <c r="X97">
        <v>99.647323999999998</v>
      </c>
      <c r="Y97">
        <v>0</v>
      </c>
      <c r="Z97">
        <v>6.3571859999999996</v>
      </c>
      <c r="AA97">
        <v>40.883637999999998</v>
      </c>
      <c r="AB97">
        <v>25.549878</v>
      </c>
      <c r="AC97">
        <v>18.775010000000002</v>
      </c>
      <c r="AD97">
        <v>35.493949000000001</v>
      </c>
      <c r="AE97">
        <v>47.953459000000002</v>
      </c>
      <c r="AF97">
        <v>27.736180000000001</v>
      </c>
      <c r="AG97">
        <v>36.258600000000001</v>
      </c>
      <c r="AH97">
        <v>136.13503800000001</v>
      </c>
      <c r="AI97">
        <v>3.0870250000000001</v>
      </c>
      <c r="AJ97">
        <v>0</v>
      </c>
      <c r="AK97">
        <v>0</v>
      </c>
      <c r="AL97">
        <v>69.882679999999993</v>
      </c>
      <c r="AM97">
        <v>12.930099999999999</v>
      </c>
      <c r="AN97">
        <v>0.77935600000000005</v>
      </c>
      <c r="AO97">
        <v>28.518000000000001</v>
      </c>
      <c r="AP97">
        <v>11.18313</v>
      </c>
      <c r="AQ97">
        <v>60.37668</v>
      </c>
      <c r="AR97">
        <v>25.70112</v>
      </c>
      <c r="AS97">
        <v>20.877503999999998</v>
      </c>
      <c r="AT97">
        <v>8.4723679999999995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66.559999999999988</v>
      </c>
      <c r="BA97">
        <f t="shared" si="4"/>
        <v>2032.721902</v>
      </c>
      <c r="BD97">
        <v>21.17</v>
      </c>
      <c r="BE97">
        <v>3.52</v>
      </c>
      <c r="BF97">
        <v>0.77</v>
      </c>
      <c r="BG97">
        <v>1.92</v>
      </c>
      <c r="BH97">
        <v>5.0999999999999996</v>
      </c>
      <c r="BI97">
        <v>4.6399999999999997</v>
      </c>
      <c r="BJ97">
        <v>2.73</v>
      </c>
      <c r="BK97">
        <v>2.48</v>
      </c>
      <c r="BL97">
        <v>0.79</v>
      </c>
      <c r="BM97">
        <v>0</v>
      </c>
      <c r="BN97">
        <v>0.48</v>
      </c>
      <c r="BO97">
        <v>13.68</v>
      </c>
      <c r="BP97">
        <v>3.62</v>
      </c>
      <c r="BQ97">
        <v>4.28</v>
      </c>
      <c r="BR97">
        <v>0.99</v>
      </c>
      <c r="BS97">
        <v>0.39</v>
      </c>
      <c r="BT97">
        <v>0</v>
      </c>
      <c r="BU97">
        <v>0</v>
      </c>
      <c r="BV97">
        <v>0</v>
      </c>
      <c r="BW97">
        <f t="shared" si="5"/>
        <v>66.559999999999988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114.145413</v>
      </c>
      <c r="L98">
        <v>404.005</v>
      </c>
      <c r="M98">
        <v>44.62</v>
      </c>
      <c r="N98">
        <v>114.58125</v>
      </c>
      <c r="O98">
        <v>119.955656</v>
      </c>
      <c r="P98">
        <v>128.76750000000001</v>
      </c>
      <c r="Q98">
        <v>10.820055</v>
      </c>
      <c r="R98">
        <v>22.188402</v>
      </c>
      <c r="S98">
        <v>13.754915</v>
      </c>
      <c r="T98">
        <v>0</v>
      </c>
      <c r="U98">
        <v>267.35624999999999</v>
      </c>
      <c r="V98">
        <v>11.276638</v>
      </c>
      <c r="W98">
        <v>17.470282000000001</v>
      </c>
      <c r="X98">
        <v>99.647323999999998</v>
      </c>
      <c r="Y98">
        <v>0</v>
      </c>
      <c r="Z98">
        <v>6.3571859999999996</v>
      </c>
      <c r="AA98">
        <v>40.883637999999998</v>
      </c>
      <c r="AB98">
        <v>25.549878</v>
      </c>
      <c r="AC98">
        <v>18.775010000000002</v>
      </c>
      <c r="AD98">
        <v>35.493949000000001</v>
      </c>
      <c r="AE98">
        <v>47.953459000000002</v>
      </c>
      <c r="AF98">
        <v>27.736180000000001</v>
      </c>
      <c r="AG98">
        <v>36.258600000000001</v>
      </c>
      <c r="AH98">
        <v>136.13503800000001</v>
      </c>
      <c r="AI98">
        <v>3.0870250000000001</v>
      </c>
      <c r="AJ98">
        <v>0</v>
      </c>
      <c r="AK98">
        <v>0</v>
      </c>
      <c r="AL98">
        <v>69.882679999999993</v>
      </c>
      <c r="AM98">
        <v>12.930099999999999</v>
      </c>
      <c r="AN98">
        <v>0.77935600000000005</v>
      </c>
      <c r="AO98">
        <v>28.518000000000001</v>
      </c>
      <c r="AP98">
        <v>11.18313</v>
      </c>
      <c r="AQ98">
        <v>60.37668</v>
      </c>
      <c r="AR98">
        <v>25.70112</v>
      </c>
      <c r="AS98">
        <v>20.877503999999998</v>
      </c>
      <c r="AT98">
        <v>8.4723679999999995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66.559999999999988</v>
      </c>
      <c r="BA98">
        <f t="shared" si="4"/>
        <v>2052.0995860000003</v>
      </c>
      <c r="BD98">
        <v>21.17</v>
      </c>
      <c r="BE98">
        <v>3.52</v>
      </c>
      <c r="BF98">
        <v>0.77</v>
      </c>
      <c r="BG98">
        <v>1.92</v>
      </c>
      <c r="BH98">
        <v>5.0999999999999996</v>
      </c>
      <c r="BI98">
        <v>4.6399999999999997</v>
      </c>
      <c r="BJ98">
        <v>2.73</v>
      </c>
      <c r="BK98">
        <v>2.48</v>
      </c>
      <c r="BL98">
        <v>0.79</v>
      </c>
      <c r="BM98">
        <v>0</v>
      </c>
      <c r="BN98">
        <v>0.48</v>
      </c>
      <c r="BO98">
        <v>13.68</v>
      </c>
      <c r="BP98">
        <v>3.62</v>
      </c>
      <c r="BQ98">
        <v>4.28</v>
      </c>
      <c r="BR98">
        <v>0.99</v>
      </c>
      <c r="BS98">
        <v>0.39</v>
      </c>
      <c r="BT98">
        <v>0</v>
      </c>
      <c r="BU98">
        <v>0</v>
      </c>
      <c r="BV98">
        <v>0</v>
      </c>
      <c r="BW98">
        <f t="shared" si="5"/>
        <v>66.559999999999988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2.6586687692499975</v>
      </c>
      <c r="L99">
        <f t="shared" si="6"/>
        <v>10.745645569999999</v>
      </c>
      <c r="M99">
        <f t="shared" si="6"/>
        <v>1.0708799999999981</v>
      </c>
      <c r="N99">
        <f t="shared" si="6"/>
        <v>2.7499499999999979</v>
      </c>
      <c r="O99">
        <f t="shared" si="6"/>
        <v>1.9038276602500017</v>
      </c>
      <c r="P99">
        <f t="shared" si="6"/>
        <v>2.9925712500000001</v>
      </c>
      <c r="Q99">
        <f t="shared" si="6"/>
        <v>0.31437422175000002</v>
      </c>
      <c r="R99">
        <f t="shared" si="6"/>
        <v>0.59636569600000089</v>
      </c>
      <c r="S99">
        <f t="shared" si="6"/>
        <v>0.38003121150000013</v>
      </c>
      <c r="T99">
        <f t="shared" si="6"/>
        <v>0</v>
      </c>
      <c r="U99">
        <f t="shared" si="6"/>
        <v>6.4165500000000115</v>
      </c>
      <c r="V99">
        <f t="shared" si="6"/>
        <v>0.29469761050000026</v>
      </c>
      <c r="W99">
        <f t="shared" si="6"/>
        <v>0.42127955324999977</v>
      </c>
      <c r="X99">
        <f t="shared" si="6"/>
        <v>2.4362659620000011</v>
      </c>
      <c r="Y99">
        <f t="shared" si="6"/>
        <v>0</v>
      </c>
      <c r="Z99">
        <f t="shared" si="6"/>
        <v>0.17013315000000007</v>
      </c>
      <c r="AA99">
        <f t="shared" si="6"/>
        <v>0.42912187250000017</v>
      </c>
      <c r="AB99">
        <f t="shared" si="6"/>
        <v>0.59506906549999949</v>
      </c>
      <c r="AC99">
        <f t="shared" si="6"/>
        <v>0.45072097799999999</v>
      </c>
      <c r="AD99">
        <f t="shared" si="6"/>
        <v>0.85130122800000174</v>
      </c>
      <c r="AE99">
        <f t="shared" si="6"/>
        <v>1.1586039569999989</v>
      </c>
      <c r="AF99">
        <f t="shared" si="6"/>
        <v>0.51579730600000084</v>
      </c>
      <c r="AG99">
        <f t="shared" si="6"/>
        <v>0.87020640000000193</v>
      </c>
      <c r="AH99">
        <f t="shared" si="6"/>
        <v>3.1570101120000045</v>
      </c>
      <c r="AI99">
        <f t="shared" si="6"/>
        <v>0.25045033824999996</v>
      </c>
      <c r="AJ99">
        <f t="shared" si="6"/>
        <v>0</v>
      </c>
      <c r="AK99">
        <f t="shared" si="6"/>
        <v>0</v>
      </c>
      <c r="AL99">
        <f t="shared" si="6"/>
        <v>1.7962103039999981</v>
      </c>
      <c r="AM99">
        <f t="shared" si="6"/>
        <v>9.0484840499999969E-2</v>
      </c>
      <c r="AN99">
        <f t="shared" si="6"/>
        <v>1.938183800000003E-2</v>
      </c>
      <c r="AO99">
        <f t="shared" si="6"/>
        <v>0.65577140999999983</v>
      </c>
      <c r="AP99">
        <f t="shared" si="6"/>
        <v>0.26212014150000001</v>
      </c>
      <c r="AQ99">
        <f t="shared" si="6"/>
        <v>1.0034261999999989</v>
      </c>
      <c r="AR99">
        <f t="shared" si="6"/>
        <v>0.80208912000000099</v>
      </c>
      <c r="AS99">
        <f t="shared" si="6"/>
        <v>0.55860371700000078</v>
      </c>
      <c r="AT99">
        <f t="shared" si="6"/>
        <v>0.26662071624999967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1.6245549999999986</v>
      </c>
      <c r="BA99">
        <f t="shared" si="4"/>
        <v>48.508785199000009</v>
      </c>
      <c r="BD99">
        <f t="shared" ref="BD99:BW99" si="7">SUM(BD3:BD98)/4000</f>
        <v>0.50808000000000064</v>
      </c>
      <c r="BE99">
        <f t="shared" si="7"/>
        <v>8.7320000000000134E-2</v>
      </c>
      <c r="BF99">
        <f t="shared" si="7"/>
        <v>2.2422499999999967E-2</v>
      </c>
      <c r="BG99">
        <f t="shared" si="7"/>
        <v>4.5600000000000029E-2</v>
      </c>
      <c r="BH99">
        <f t="shared" si="7"/>
        <v>0.1224000000000002</v>
      </c>
      <c r="BI99">
        <f t="shared" si="7"/>
        <v>0.12887499999999993</v>
      </c>
      <c r="BJ99">
        <f t="shared" si="7"/>
        <v>6.5519999999999912E-2</v>
      </c>
      <c r="BK99">
        <f t="shared" si="7"/>
        <v>6.3467499999999955E-2</v>
      </c>
      <c r="BL99">
        <f t="shared" si="7"/>
        <v>1.9280000000000033E-2</v>
      </c>
      <c r="BM99">
        <f t="shared" si="7"/>
        <v>0</v>
      </c>
      <c r="BN99">
        <f t="shared" si="7"/>
        <v>1.1519999999999983E-2</v>
      </c>
      <c r="BO99">
        <f t="shared" si="7"/>
        <v>0.32831999999999995</v>
      </c>
      <c r="BP99">
        <f t="shared" si="7"/>
        <v>8.6880000000000082E-2</v>
      </c>
      <c r="BQ99">
        <f t="shared" si="7"/>
        <v>0.1016799999999998</v>
      </c>
      <c r="BR99">
        <f t="shared" si="7"/>
        <v>2.3829999999999969E-2</v>
      </c>
      <c r="BS99">
        <f t="shared" si="7"/>
        <v>9.3600000000000107E-3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1.6245549999999986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44819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209.52</v>
      </c>
      <c r="C3" s="75">
        <v>58.07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66.64</v>
      </c>
      <c r="J3">
        <v>272.81</v>
      </c>
      <c r="K3">
        <v>72.22</v>
      </c>
      <c r="L3">
        <v>6.79</v>
      </c>
      <c r="M3">
        <v>11.32</v>
      </c>
      <c r="N3" s="135">
        <v>0</v>
      </c>
      <c r="O3" s="135">
        <v>0</v>
      </c>
      <c r="P3" s="135">
        <v>0</v>
      </c>
      <c r="Q3">
        <v>6.48</v>
      </c>
      <c r="R3">
        <v>0</v>
      </c>
      <c r="S3">
        <v>5.23</v>
      </c>
      <c r="T3">
        <v>15.13</v>
      </c>
      <c r="U3">
        <v>5.04</v>
      </c>
      <c r="V3">
        <v>5.05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3.89</v>
      </c>
      <c r="AD3">
        <v>20.88</v>
      </c>
      <c r="AE3">
        <v>20.88</v>
      </c>
    </row>
    <row r="4" spans="1:31">
      <c r="A4" t="s">
        <v>46</v>
      </c>
      <c r="B4" s="75">
        <v>209.52</v>
      </c>
      <c r="C4" s="75">
        <v>58.07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66.64</v>
      </c>
      <c r="J4">
        <v>272.81</v>
      </c>
      <c r="K4">
        <v>72.22</v>
      </c>
      <c r="L4">
        <v>6.79</v>
      </c>
      <c r="M4">
        <v>11.38</v>
      </c>
      <c r="N4" s="135">
        <v>0</v>
      </c>
      <c r="O4" s="135">
        <v>0</v>
      </c>
      <c r="P4" s="135">
        <v>0</v>
      </c>
      <c r="Q4">
        <v>6.48</v>
      </c>
      <c r="R4">
        <v>0</v>
      </c>
      <c r="S4">
        <v>5.23</v>
      </c>
      <c r="T4">
        <v>16.329999999999998</v>
      </c>
      <c r="U4">
        <v>5.44</v>
      </c>
      <c r="V4">
        <v>5.44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4.08</v>
      </c>
      <c r="AD4">
        <v>20.07</v>
      </c>
      <c r="AE4">
        <v>20.07</v>
      </c>
    </row>
    <row r="5" spans="1:31">
      <c r="A5" t="s">
        <v>47</v>
      </c>
      <c r="B5" s="75">
        <v>209.52</v>
      </c>
      <c r="C5" s="75">
        <v>46.56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66.64</v>
      </c>
      <c r="J5">
        <v>272.81</v>
      </c>
      <c r="K5">
        <v>72.22</v>
      </c>
      <c r="L5">
        <v>6.79</v>
      </c>
      <c r="M5">
        <v>11.43</v>
      </c>
      <c r="N5" s="135">
        <v>0</v>
      </c>
      <c r="O5" s="135">
        <v>0</v>
      </c>
      <c r="P5" s="135">
        <v>0</v>
      </c>
      <c r="Q5">
        <v>6.48</v>
      </c>
      <c r="R5">
        <v>0</v>
      </c>
      <c r="S5">
        <v>5.23</v>
      </c>
      <c r="T5">
        <v>25.97</v>
      </c>
      <c r="U5">
        <v>8.66</v>
      </c>
      <c r="V5">
        <v>8.65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4.82</v>
      </c>
      <c r="AD5">
        <v>20.25</v>
      </c>
      <c r="AE5">
        <v>20.25</v>
      </c>
    </row>
    <row r="6" spans="1:31">
      <c r="A6" t="s">
        <v>48</v>
      </c>
      <c r="B6" s="75">
        <v>209.52</v>
      </c>
      <c r="C6" s="75">
        <v>46.56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66.64</v>
      </c>
      <c r="J6">
        <v>272.81</v>
      </c>
      <c r="K6">
        <v>72.22</v>
      </c>
      <c r="L6">
        <v>6.79</v>
      </c>
      <c r="M6">
        <v>11.35</v>
      </c>
      <c r="N6" s="135">
        <v>0</v>
      </c>
      <c r="O6" s="135">
        <v>0</v>
      </c>
      <c r="P6" s="135">
        <v>0</v>
      </c>
      <c r="Q6">
        <v>6.48</v>
      </c>
      <c r="R6">
        <v>0</v>
      </c>
      <c r="S6">
        <v>5.23</v>
      </c>
      <c r="T6">
        <v>27.23</v>
      </c>
      <c r="U6">
        <v>9.08</v>
      </c>
      <c r="V6">
        <v>9.06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4.95</v>
      </c>
      <c r="AD6">
        <v>20.87</v>
      </c>
      <c r="AE6">
        <v>20.87</v>
      </c>
    </row>
    <row r="7" spans="1:31">
      <c r="A7" t="s">
        <v>49</v>
      </c>
      <c r="B7" s="75">
        <v>209.52</v>
      </c>
      <c r="C7" s="75">
        <v>46.56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66.64</v>
      </c>
      <c r="J7">
        <v>272.81</v>
      </c>
      <c r="K7">
        <v>72.22</v>
      </c>
      <c r="L7">
        <v>6.79</v>
      </c>
      <c r="M7">
        <v>11.22</v>
      </c>
      <c r="N7" s="135">
        <v>0</v>
      </c>
      <c r="O7" s="135">
        <v>0</v>
      </c>
      <c r="P7" s="135">
        <v>0</v>
      </c>
      <c r="Q7">
        <v>6.48</v>
      </c>
      <c r="R7">
        <v>0</v>
      </c>
      <c r="S7">
        <v>5.13</v>
      </c>
      <c r="T7">
        <v>28.05</v>
      </c>
      <c r="U7">
        <v>9.35</v>
      </c>
      <c r="V7">
        <v>9.34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12.66</v>
      </c>
      <c r="AD7">
        <v>31.44</v>
      </c>
      <c r="AE7">
        <v>31.44</v>
      </c>
    </row>
    <row r="8" spans="1:31">
      <c r="A8" t="s">
        <v>50</v>
      </c>
      <c r="B8" s="75">
        <v>209.52</v>
      </c>
      <c r="C8" s="75">
        <v>46.56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66.64</v>
      </c>
      <c r="J8">
        <v>272.81</v>
      </c>
      <c r="K8">
        <v>72.22</v>
      </c>
      <c r="L8">
        <v>6.79</v>
      </c>
      <c r="M8">
        <v>11.09</v>
      </c>
      <c r="N8" s="135">
        <v>0</v>
      </c>
      <c r="O8" s="135">
        <v>0</v>
      </c>
      <c r="P8" s="135">
        <v>0</v>
      </c>
      <c r="Q8">
        <v>6.48</v>
      </c>
      <c r="R8">
        <v>0</v>
      </c>
      <c r="S8">
        <v>5.13</v>
      </c>
      <c r="T8">
        <v>29.25</v>
      </c>
      <c r="U8">
        <v>9.75</v>
      </c>
      <c r="V8">
        <v>9.74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12.85</v>
      </c>
      <c r="AD8">
        <v>31.58</v>
      </c>
      <c r="AE8">
        <v>31.58</v>
      </c>
    </row>
    <row r="9" spans="1:31">
      <c r="A9" t="s">
        <v>51</v>
      </c>
      <c r="B9" s="75">
        <v>209.52</v>
      </c>
      <c r="C9" s="75">
        <v>46.56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70.83</v>
      </c>
      <c r="J9">
        <v>272.81</v>
      </c>
      <c r="K9">
        <v>72.22</v>
      </c>
      <c r="L9">
        <v>6.79</v>
      </c>
      <c r="M9">
        <v>10.9</v>
      </c>
      <c r="N9" s="135">
        <v>0</v>
      </c>
      <c r="O9" s="135">
        <v>0</v>
      </c>
      <c r="P9" s="135">
        <v>0</v>
      </c>
      <c r="Q9">
        <v>6.48</v>
      </c>
      <c r="R9">
        <v>0</v>
      </c>
      <c r="S9">
        <v>5.13</v>
      </c>
      <c r="T9">
        <v>64.88</v>
      </c>
      <c r="U9">
        <v>21.63</v>
      </c>
      <c r="V9">
        <v>21.62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13.04</v>
      </c>
      <c r="AD9">
        <v>32.590000000000003</v>
      </c>
      <c r="AE9">
        <v>32.590000000000003</v>
      </c>
    </row>
    <row r="10" spans="1:31">
      <c r="A10" t="s">
        <v>52</v>
      </c>
      <c r="B10" s="75">
        <v>209.52</v>
      </c>
      <c r="C10" s="75">
        <v>46.56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70.83</v>
      </c>
      <c r="J10">
        <v>272.81</v>
      </c>
      <c r="K10">
        <v>72.22</v>
      </c>
      <c r="L10">
        <v>6.79</v>
      </c>
      <c r="M10">
        <v>10.88</v>
      </c>
      <c r="N10" s="135">
        <v>0</v>
      </c>
      <c r="O10" s="135">
        <v>0</v>
      </c>
      <c r="P10" s="135">
        <v>0</v>
      </c>
      <c r="Q10">
        <v>6.48</v>
      </c>
      <c r="R10">
        <v>0</v>
      </c>
      <c r="S10">
        <v>5.13</v>
      </c>
      <c r="T10">
        <v>65.569999999999993</v>
      </c>
      <c r="U10">
        <v>21.86</v>
      </c>
      <c r="V10">
        <v>21.86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13.24</v>
      </c>
      <c r="AD10">
        <v>33.04</v>
      </c>
      <c r="AE10">
        <v>33.04</v>
      </c>
    </row>
    <row r="11" spans="1:31">
      <c r="A11" t="s">
        <v>53</v>
      </c>
      <c r="B11" s="75">
        <v>209.52</v>
      </c>
      <c r="C11" s="75">
        <v>46.56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70.83</v>
      </c>
      <c r="J11">
        <v>272.81</v>
      </c>
      <c r="K11">
        <v>72.22</v>
      </c>
      <c r="L11">
        <v>7.81</v>
      </c>
      <c r="M11">
        <v>10.85</v>
      </c>
      <c r="N11" s="135">
        <v>0</v>
      </c>
      <c r="O11" s="135">
        <v>0</v>
      </c>
      <c r="P11" s="135">
        <v>0</v>
      </c>
      <c r="Q11">
        <v>6.17</v>
      </c>
      <c r="R11">
        <v>0</v>
      </c>
      <c r="S11">
        <v>5.03</v>
      </c>
      <c r="T11">
        <v>65.62</v>
      </c>
      <c r="U11">
        <v>21.87</v>
      </c>
      <c r="V11">
        <v>21.88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13.43</v>
      </c>
      <c r="AD11">
        <v>33.380000000000003</v>
      </c>
      <c r="AE11">
        <v>33.380000000000003</v>
      </c>
    </row>
    <row r="12" spans="1:31">
      <c r="A12" t="s">
        <v>54</v>
      </c>
      <c r="B12" s="75">
        <v>209.52</v>
      </c>
      <c r="C12" s="75">
        <v>46.56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70.83</v>
      </c>
      <c r="J12">
        <v>272.81</v>
      </c>
      <c r="K12">
        <v>72.22</v>
      </c>
      <c r="L12">
        <v>7.81</v>
      </c>
      <c r="M12">
        <v>10.77</v>
      </c>
      <c r="N12" s="135">
        <v>0</v>
      </c>
      <c r="O12" s="135">
        <v>0</v>
      </c>
      <c r="P12" s="135">
        <v>0</v>
      </c>
      <c r="Q12">
        <v>6.17</v>
      </c>
      <c r="R12">
        <v>0</v>
      </c>
      <c r="S12">
        <v>5.03</v>
      </c>
      <c r="T12">
        <v>66.37</v>
      </c>
      <c r="U12">
        <v>22.12</v>
      </c>
      <c r="V12">
        <v>22.13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13.62</v>
      </c>
      <c r="AD12">
        <v>44.06</v>
      </c>
      <c r="AE12">
        <v>44.06</v>
      </c>
    </row>
    <row r="13" spans="1:31">
      <c r="A13" t="s">
        <v>55</v>
      </c>
      <c r="B13" s="75">
        <v>158.53</v>
      </c>
      <c r="C13" s="75">
        <v>46.56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70.83</v>
      </c>
      <c r="J13">
        <v>272.81</v>
      </c>
      <c r="K13">
        <v>72.22</v>
      </c>
      <c r="L13">
        <v>7.81</v>
      </c>
      <c r="M13">
        <v>10.49</v>
      </c>
      <c r="N13" s="135">
        <v>0</v>
      </c>
      <c r="O13" s="135">
        <v>0</v>
      </c>
      <c r="P13" s="135">
        <v>0</v>
      </c>
      <c r="Q13">
        <v>6.17</v>
      </c>
      <c r="R13">
        <v>0</v>
      </c>
      <c r="S13">
        <v>5.03</v>
      </c>
      <c r="T13">
        <v>87.37</v>
      </c>
      <c r="U13">
        <v>29.12</v>
      </c>
      <c r="V13">
        <v>29.12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20.69</v>
      </c>
      <c r="AD13">
        <v>44.15</v>
      </c>
      <c r="AE13">
        <v>44.15</v>
      </c>
    </row>
    <row r="14" spans="1:31">
      <c r="A14" t="s">
        <v>56</v>
      </c>
      <c r="B14" s="75">
        <v>158.53</v>
      </c>
      <c r="C14" s="75">
        <v>46.56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70.83</v>
      </c>
      <c r="J14">
        <v>272.81</v>
      </c>
      <c r="K14">
        <v>49.83</v>
      </c>
      <c r="L14">
        <v>7.81</v>
      </c>
      <c r="M14">
        <v>10.4</v>
      </c>
      <c r="N14" s="135">
        <v>0</v>
      </c>
      <c r="O14" s="135">
        <v>0</v>
      </c>
      <c r="P14" s="135">
        <v>0</v>
      </c>
      <c r="Q14">
        <v>6.17</v>
      </c>
      <c r="R14">
        <v>0</v>
      </c>
      <c r="S14">
        <v>5.03</v>
      </c>
      <c r="T14">
        <v>87.39</v>
      </c>
      <c r="U14">
        <v>29.13</v>
      </c>
      <c r="V14">
        <v>29.13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20.49</v>
      </c>
      <c r="AD14">
        <v>44.44</v>
      </c>
      <c r="AE14">
        <v>44.44</v>
      </c>
    </row>
    <row r="15" spans="1:31">
      <c r="A15" t="s">
        <v>57</v>
      </c>
      <c r="B15" s="75">
        <v>158.53</v>
      </c>
      <c r="C15" s="75">
        <v>46.56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70.83</v>
      </c>
      <c r="J15">
        <v>272.81</v>
      </c>
      <c r="K15">
        <v>49.83</v>
      </c>
      <c r="L15">
        <v>7.42</v>
      </c>
      <c r="M15">
        <v>10.41</v>
      </c>
      <c r="N15" s="135">
        <v>0</v>
      </c>
      <c r="O15" s="135">
        <v>0</v>
      </c>
      <c r="P15" s="135">
        <v>0</v>
      </c>
      <c r="Q15">
        <v>6.17</v>
      </c>
      <c r="R15">
        <v>0</v>
      </c>
      <c r="S15">
        <v>4.95</v>
      </c>
      <c r="T15">
        <v>87.59</v>
      </c>
      <c r="U15">
        <v>29.2</v>
      </c>
      <c r="V15">
        <v>29.19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20.49</v>
      </c>
      <c r="AD15">
        <v>44.8</v>
      </c>
      <c r="AE15">
        <v>44.8</v>
      </c>
    </row>
    <row r="16" spans="1:31">
      <c r="A16" t="s">
        <v>58</v>
      </c>
      <c r="B16" s="75">
        <v>158.53</v>
      </c>
      <c r="C16" s="75">
        <v>46.56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70.83</v>
      </c>
      <c r="J16">
        <v>272.81</v>
      </c>
      <c r="K16">
        <v>49.83</v>
      </c>
      <c r="L16">
        <v>7.42</v>
      </c>
      <c r="M16">
        <v>10.28</v>
      </c>
      <c r="N16" s="135">
        <v>0</v>
      </c>
      <c r="O16" s="135">
        <v>0</v>
      </c>
      <c r="P16" s="135">
        <v>0</v>
      </c>
      <c r="Q16">
        <v>6.17</v>
      </c>
      <c r="R16">
        <v>0</v>
      </c>
      <c r="S16">
        <v>4.95</v>
      </c>
      <c r="T16">
        <v>88.68</v>
      </c>
      <c r="U16">
        <v>29.56</v>
      </c>
      <c r="V16">
        <v>29.56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20.29</v>
      </c>
      <c r="AD16">
        <v>44.84</v>
      </c>
      <c r="AE16">
        <v>44.84</v>
      </c>
    </row>
    <row r="17" spans="1:31">
      <c r="A17" t="s">
        <v>59</v>
      </c>
      <c r="B17" s="75">
        <v>158.53</v>
      </c>
      <c r="C17" s="75">
        <v>46.56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70.83</v>
      </c>
      <c r="J17">
        <v>272.81</v>
      </c>
      <c r="K17">
        <v>49.83</v>
      </c>
      <c r="L17">
        <v>7.42</v>
      </c>
      <c r="M17">
        <v>9.98</v>
      </c>
      <c r="N17" s="135">
        <v>0</v>
      </c>
      <c r="O17" s="135">
        <v>0</v>
      </c>
      <c r="P17" s="135">
        <v>0</v>
      </c>
      <c r="Q17">
        <v>6.17</v>
      </c>
      <c r="R17">
        <v>0</v>
      </c>
      <c r="S17">
        <v>4.95</v>
      </c>
      <c r="T17">
        <v>89.15</v>
      </c>
      <c r="U17">
        <v>29.72</v>
      </c>
      <c r="V17">
        <v>29.7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20.29</v>
      </c>
      <c r="AD17">
        <v>44.94</v>
      </c>
      <c r="AE17">
        <v>44.94</v>
      </c>
    </row>
    <row r="18" spans="1:31">
      <c r="A18" t="s">
        <v>60</v>
      </c>
      <c r="B18" s="75">
        <v>128.05000000000001</v>
      </c>
      <c r="C18" s="75">
        <v>46.56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70.83</v>
      </c>
      <c r="J18">
        <v>272.81</v>
      </c>
      <c r="K18">
        <v>49.83</v>
      </c>
      <c r="L18">
        <v>7.42</v>
      </c>
      <c r="M18">
        <v>9.49</v>
      </c>
      <c r="N18" s="135">
        <v>0</v>
      </c>
      <c r="O18" s="135">
        <v>0</v>
      </c>
      <c r="P18" s="135">
        <v>0</v>
      </c>
      <c r="Q18">
        <v>6.17</v>
      </c>
      <c r="R18">
        <v>0</v>
      </c>
      <c r="S18">
        <v>4.95</v>
      </c>
      <c r="T18">
        <v>88.8</v>
      </c>
      <c r="U18">
        <v>29.6</v>
      </c>
      <c r="V18">
        <v>29.6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20.28</v>
      </c>
      <c r="AD18">
        <v>45.02</v>
      </c>
      <c r="AE18">
        <v>45.02</v>
      </c>
    </row>
    <row r="19" spans="1:31">
      <c r="A19" t="s">
        <v>61</v>
      </c>
      <c r="B19" s="75">
        <v>122.22</v>
      </c>
      <c r="C19" s="75">
        <v>46.56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70.83</v>
      </c>
      <c r="J19">
        <v>272.81</v>
      </c>
      <c r="K19">
        <v>49.83</v>
      </c>
      <c r="L19">
        <v>7.03</v>
      </c>
      <c r="M19">
        <v>8.73</v>
      </c>
      <c r="N19" s="135">
        <v>0</v>
      </c>
      <c r="O19" s="135">
        <v>0</v>
      </c>
      <c r="P19" s="135">
        <v>0</v>
      </c>
      <c r="Q19">
        <v>6.17</v>
      </c>
      <c r="R19">
        <v>0</v>
      </c>
      <c r="S19">
        <v>4.8499999999999996</v>
      </c>
      <c r="T19">
        <v>89.02</v>
      </c>
      <c r="U19">
        <v>29.67</v>
      </c>
      <c r="V19">
        <v>29.68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20.28</v>
      </c>
      <c r="AD19">
        <v>45.53</v>
      </c>
      <c r="AE19">
        <v>45.53</v>
      </c>
    </row>
    <row r="20" spans="1:31">
      <c r="A20" t="s">
        <v>62</v>
      </c>
      <c r="B20" s="75">
        <v>122.22</v>
      </c>
      <c r="C20" s="75">
        <v>46.56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70.83</v>
      </c>
      <c r="J20">
        <v>272.81</v>
      </c>
      <c r="K20">
        <v>49.83</v>
      </c>
      <c r="L20">
        <v>7.03</v>
      </c>
      <c r="M20">
        <v>8.2899999999999991</v>
      </c>
      <c r="N20" s="135">
        <v>0</v>
      </c>
      <c r="O20" s="135">
        <v>0</v>
      </c>
      <c r="P20" s="135">
        <v>0</v>
      </c>
      <c r="Q20">
        <v>6.17</v>
      </c>
      <c r="R20">
        <v>0</v>
      </c>
      <c r="S20">
        <v>4.8499999999999996</v>
      </c>
      <c r="T20">
        <v>89.49</v>
      </c>
      <c r="U20">
        <v>29.83</v>
      </c>
      <c r="V20">
        <v>29.83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20.2</v>
      </c>
      <c r="AD20">
        <v>44.8</v>
      </c>
      <c r="AE20">
        <v>44.8</v>
      </c>
    </row>
    <row r="21" spans="1:31">
      <c r="A21" t="s">
        <v>63</v>
      </c>
      <c r="B21" s="75">
        <v>122.22</v>
      </c>
      <c r="C21" s="75">
        <v>46.56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70.83</v>
      </c>
      <c r="J21">
        <v>272.81</v>
      </c>
      <c r="K21">
        <v>49.83</v>
      </c>
      <c r="L21">
        <v>7.03</v>
      </c>
      <c r="M21">
        <v>8.0399999999999991</v>
      </c>
      <c r="N21" s="135">
        <v>0</v>
      </c>
      <c r="O21" s="135">
        <v>0</v>
      </c>
      <c r="P21" s="135">
        <v>0</v>
      </c>
      <c r="Q21">
        <v>6.17</v>
      </c>
      <c r="R21">
        <v>0</v>
      </c>
      <c r="S21">
        <v>4.8499999999999996</v>
      </c>
      <c r="T21">
        <v>88.32</v>
      </c>
      <c r="U21">
        <v>29.44</v>
      </c>
      <c r="V21">
        <v>29.43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20.2</v>
      </c>
      <c r="AD21">
        <v>44.84</v>
      </c>
      <c r="AE21">
        <v>44.84</v>
      </c>
    </row>
    <row r="22" spans="1:31">
      <c r="A22" t="s">
        <v>64</v>
      </c>
      <c r="B22" s="75">
        <v>122.22</v>
      </c>
      <c r="C22" s="75">
        <v>46.56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70.83</v>
      </c>
      <c r="J22">
        <v>272.81</v>
      </c>
      <c r="K22">
        <v>49.83</v>
      </c>
      <c r="L22">
        <v>7.03</v>
      </c>
      <c r="M22">
        <v>5.0199999999999996</v>
      </c>
      <c r="N22" s="135">
        <v>0</v>
      </c>
      <c r="O22" s="135">
        <v>0</v>
      </c>
      <c r="P22" s="135">
        <v>0</v>
      </c>
      <c r="Q22">
        <v>6.17</v>
      </c>
      <c r="R22">
        <v>0</v>
      </c>
      <c r="S22">
        <v>4.8499999999999996</v>
      </c>
      <c r="T22">
        <v>87.64</v>
      </c>
      <c r="U22">
        <v>29.21</v>
      </c>
      <c r="V22">
        <v>29.22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21.31</v>
      </c>
      <c r="AD22">
        <v>44.94</v>
      </c>
      <c r="AE22">
        <v>44.94</v>
      </c>
    </row>
    <row r="23" spans="1:31">
      <c r="A23" t="s">
        <v>65</v>
      </c>
      <c r="B23" s="75">
        <v>122.22</v>
      </c>
      <c r="C23" s="75">
        <v>46.56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70.83</v>
      </c>
      <c r="J23">
        <v>272.81</v>
      </c>
      <c r="K23">
        <v>49.83</v>
      </c>
      <c r="L23">
        <v>7.03</v>
      </c>
      <c r="M23">
        <v>4.87</v>
      </c>
      <c r="N23" s="135">
        <v>0</v>
      </c>
      <c r="O23" s="135">
        <v>0</v>
      </c>
      <c r="P23" s="135">
        <v>0</v>
      </c>
      <c r="Q23">
        <v>6.01</v>
      </c>
      <c r="R23">
        <v>0</v>
      </c>
      <c r="S23">
        <v>4.8499999999999996</v>
      </c>
      <c r="T23">
        <v>86.97</v>
      </c>
      <c r="U23">
        <v>28.99</v>
      </c>
      <c r="V23">
        <v>28.98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21.31</v>
      </c>
      <c r="AD23">
        <v>44.02</v>
      </c>
      <c r="AE23">
        <v>44.02</v>
      </c>
    </row>
    <row r="24" spans="1:31">
      <c r="A24" t="s">
        <v>66</v>
      </c>
      <c r="B24" s="75">
        <v>122.22</v>
      </c>
      <c r="C24" s="75">
        <v>46.56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70.83</v>
      </c>
      <c r="J24">
        <v>272.81</v>
      </c>
      <c r="K24">
        <v>49.83</v>
      </c>
      <c r="L24">
        <v>7.03</v>
      </c>
      <c r="M24">
        <v>4.4800000000000004</v>
      </c>
      <c r="N24" s="135">
        <v>0</v>
      </c>
      <c r="O24" s="135">
        <v>0</v>
      </c>
      <c r="P24" s="135">
        <v>0</v>
      </c>
      <c r="Q24">
        <v>6.01</v>
      </c>
      <c r="R24">
        <v>0</v>
      </c>
      <c r="S24">
        <v>4.8499999999999996</v>
      </c>
      <c r="T24">
        <v>86.29</v>
      </c>
      <c r="U24">
        <v>28.76</v>
      </c>
      <c r="V24">
        <v>28.77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21.29</v>
      </c>
      <c r="AD24">
        <v>44.53</v>
      </c>
      <c r="AE24">
        <v>44.53</v>
      </c>
    </row>
    <row r="25" spans="1:31">
      <c r="A25" t="s">
        <v>67</v>
      </c>
      <c r="B25" s="75">
        <v>122.63</v>
      </c>
      <c r="C25" s="75">
        <v>46.56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70.83</v>
      </c>
      <c r="J25">
        <v>272.81</v>
      </c>
      <c r="K25">
        <v>49.83</v>
      </c>
      <c r="L25">
        <v>6.25</v>
      </c>
      <c r="M25">
        <v>3.97</v>
      </c>
      <c r="N25" s="135">
        <v>0</v>
      </c>
      <c r="O25" s="135">
        <v>0</v>
      </c>
      <c r="P25" s="135">
        <v>0</v>
      </c>
      <c r="Q25">
        <v>6.01</v>
      </c>
      <c r="R25">
        <v>0</v>
      </c>
      <c r="S25">
        <v>4.8499999999999996</v>
      </c>
      <c r="T25">
        <v>83.82</v>
      </c>
      <c r="U25">
        <v>27.94</v>
      </c>
      <c r="V25">
        <v>27.93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21.29</v>
      </c>
      <c r="AD25">
        <v>43.8</v>
      </c>
      <c r="AE25">
        <v>43.8</v>
      </c>
    </row>
    <row r="26" spans="1:31">
      <c r="A26" t="s">
        <v>68</v>
      </c>
      <c r="B26" s="75">
        <v>122.63</v>
      </c>
      <c r="C26" s="75">
        <v>46.56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70.83</v>
      </c>
      <c r="J26">
        <v>272.81</v>
      </c>
      <c r="K26">
        <v>49.83</v>
      </c>
      <c r="L26">
        <v>6.25</v>
      </c>
      <c r="M26">
        <v>3.58</v>
      </c>
      <c r="N26" s="135">
        <v>0</v>
      </c>
      <c r="O26" s="135">
        <v>0</v>
      </c>
      <c r="P26" s="135">
        <v>0</v>
      </c>
      <c r="Q26">
        <v>6.01</v>
      </c>
      <c r="R26">
        <v>0</v>
      </c>
      <c r="S26">
        <v>4.8499999999999996</v>
      </c>
      <c r="T26">
        <v>81.34</v>
      </c>
      <c r="U26">
        <v>27.11</v>
      </c>
      <c r="V26">
        <v>27.12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21.12</v>
      </c>
      <c r="AD26">
        <v>43.84</v>
      </c>
      <c r="AE26">
        <v>43.84</v>
      </c>
    </row>
    <row r="27" spans="1:31">
      <c r="A27" t="s">
        <v>69</v>
      </c>
      <c r="B27" s="75">
        <v>173.62</v>
      </c>
      <c r="C27" s="75">
        <v>46.56</v>
      </c>
      <c r="D27" s="135">
        <f t="shared" si="0"/>
        <v>18.850000000000001</v>
      </c>
      <c r="E27" s="75"/>
      <c r="F27" s="78">
        <v>0.09</v>
      </c>
      <c r="G27" s="78">
        <v>0.09</v>
      </c>
      <c r="H27" s="78">
        <v>0.09</v>
      </c>
      <c r="I27">
        <v>70.83</v>
      </c>
      <c r="J27">
        <v>272.81</v>
      </c>
      <c r="K27">
        <v>72.22</v>
      </c>
      <c r="L27">
        <v>6.25</v>
      </c>
      <c r="M27">
        <v>3.27</v>
      </c>
      <c r="N27" s="135">
        <v>5.95</v>
      </c>
      <c r="O27" s="135">
        <v>6.89</v>
      </c>
      <c r="P27" s="135">
        <v>6.01</v>
      </c>
      <c r="Q27">
        <v>6.01</v>
      </c>
      <c r="R27">
        <v>0.12</v>
      </c>
      <c r="S27">
        <v>4.75</v>
      </c>
      <c r="T27">
        <v>78.87</v>
      </c>
      <c r="U27">
        <v>26.29</v>
      </c>
      <c r="V27">
        <v>26.28</v>
      </c>
      <c r="W27">
        <v>0.27</v>
      </c>
      <c r="X27">
        <v>0.05</v>
      </c>
      <c r="Y27">
        <v>0.06</v>
      </c>
      <c r="Z27">
        <v>0</v>
      </c>
      <c r="AA27">
        <v>0</v>
      </c>
      <c r="AB27">
        <v>0</v>
      </c>
      <c r="AC27">
        <v>21.14</v>
      </c>
      <c r="AD27">
        <v>43.94</v>
      </c>
      <c r="AE27">
        <v>43.94</v>
      </c>
    </row>
    <row r="28" spans="1:31">
      <c r="A28" t="s">
        <v>70</v>
      </c>
      <c r="B28" s="75">
        <v>173.62</v>
      </c>
      <c r="C28" s="75">
        <v>46.56</v>
      </c>
      <c r="D28" s="135">
        <f t="shared" si="0"/>
        <v>37.65</v>
      </c>
      <c r="E28" s="75"/>
      <c r="F28" s="78">
        <v>0.36</v>
      </c>
      <c r="G28" s="78">
        <v>0.36</v>
      </c>
      <c r="H28" s="78">
        <v>0.37</v>
      </c>
      <c r="I28">
        <v>70.83</v>
      </c>
      <c r="J28">
        <v>272.81</v>
      </c>
      <c r="K28">
        <v>72.22</v>
      </c>
      <c r="L28">
        <v>6.25</v>
      </c>
      <c r="M28">
        <v>2.98</v>
      </c>
      <c r="N28" s="135">
        <v>12.01</v>
      </c>
      <c r="O28" s="135">
        <v>13.52</v>
      </c>
      <c r="P28" s="135">
        <v>12.12</v>
      </c>
      <c r="Q28">
        <v>6.01</v>
      </c>
      <c r="R28">
        <v>1.24</v>
      </c>
      <c r="S28">
        <v>4.75</v>
      </c>
      <c r="T28">
        <v>77.59</v>
      </c>
      <c r="U28">
        <v>25.86</v>
      </c>
      <c r="V28">
        <v>25.87</v>
      </c>
      <c r="W28">
        <v>0.85</v>
      </c>
      <c r="X28">
        <v>0.17</v>
      </c>
      <c r="Y28">
        <v>1</v>
      </c>
      <c r="Z28">
        <v>0</v>
      </c>
      <c r="AA28">
        <v>0</v>
      </c>
      <c r="AB28">
        <v>0</v>
      </c>
      <c r="AC28">
        <v>20.61</v>
      </c>
      <c r="AD28">
        <v>43.35</v>
      </c>
      <c r="AE28">
        <v>43.35</v>
      </c>
    </row>
    <row r="29" spans="1:31">
      <c r="A29" t="s">
        <v>71</v>
      </c>
      <c r="B29" s="75">
        <v>173.62</v>
      </c>
      <c r="C29" s="75">
        <v>46.56</v>
      </c>
      <c r="D29" s="135">
        <f t="shared" si="0"/>
        <v>61.1</v>
      </c>
      <c r="E29" s="75"/>
      <c r="F29" s="78">
        <v>0.8</v>
      </c>
      <c r="G29" s="78">
        <v>0.8</v>
      </c>
      <c r="H29" s="78">
        <v>0.82</v>
      </c>
      <c r="I29">
        <v>70.83</v>
      </c>
      <c r="J29">
        <v>272.81</v>
      </c>
      <c r="K29">
        <v>72.22</v>
      </c>
      <c r="L29">
        <v>6.79</v>
      </c>
      <c r="M29">
        <v>2.9</v>
      </c>
      <c r="N29" s="135">
        <v>19.23</v>
      </c>
      <c r="O29" s="135">
        <v>21.51</v>
      </c>
      <c r="P29" s="135">
        <v>20.36</v>
      </c>
      <c r="Q29">
        <v>6.01</v>
      </c>
      <c r="R29">
        <v>2.72</v>
      </c>
      <c r="S29">
        <v>4.75</v>
      </c>
      <c r="T29">
        <v>76.92</v>
      </c>
      <c r="U29">
        <v>25.64</v>
      </c>
      <c r="V29">
        <v>25.63</v>
      </c>
      <c r="W29">
        <v>4.32</v>
      </c>
      <c r="X29">
        <v>0.86</v>
      </c>
      <c r="Y29">
        <v>2.59</v>
      </c>
      <c r="Z29">
        <v>0</v>
      </c>
      <c r="AA29">
        <v>1.33</v>
      </c>
      <c r="AB29">
        <v>0.67</v>
      </c>
      <c r="AC29">
        <v>20.74</v>
      </c>
      <c r="AD29">
        <v>43.86</v>
      </c>
      <c r="AE29">
        <v>43.86</v>
      </c>
    </row>
    <row r="30" spans="1:31">
      <c r="A30" t="s">
        <v>72</v>
      </c>
      <c r="B30" s="75">
        <v>173.62</v>
      </c>
      <c r="C30" s="75">
        <v>46.56</v>
      </c>
      <c r="D30" s="135">
        <f t="shared" si="0"/>
        <v>90.03</v>
      </c>
      <c r="E30" s="75"/>
      <c r="F30" s="78">
        <v>1.25</v>
      </c>
      <c r="G30" s="78">
        <v>1.25</v>
      </c>
      <c r="H30" s="78">
        <v>1.29</v>
      </c>
      <c r="I30">
        <v>70.83</v>
      </c>
      <c r="J30">
        <v>272.81</v>
      </c>
      <c r="K30">
        <v>72.22</v>
      </c>
      <c r="L30">
        <v>6.79</v>
      </c>
      <c r="M30">
        <v>2.95</v>
      </c>
      <c r="N30" s="135">
        <v>28.38</v>
      </c>
      <c r="O30" s="135">
        <v>33</v>
      </c>
      <c r="P30" s="135">
        <v>28.65</v>
      </c>
      <c r="Q30">
        <v>6.01</v>
      </c>
      <c r="R30">
        <v>4.24</v>
      </c>
      <c r="S30">
        <v>4.75</v>
      </c>
      <c r="T30">
        <v>76.239999999999995</v>
      </c>
      <c r="U30">
        <v>25.41</v>
      </c>
      <c r="V30">
        <v>25.42</v>
      </c>
      <c r="W30">
        <v>10.87</v>
      </c>
      <c r="X30">
        <v>2.17</v>
      </c>
      <c r="Y30">
        <v>4.01</v>
      </c>
      <c r="Z30">
        <v>0</v>
      </c>
      <c r="AA30">
        <v>0.67</v>
      </c>
      <c r="AB30">
        <v>0.33</v>
      </c>
      <c r="AC30">
        <v>20.69</v>
      </c>
      <c r="AD30">
        <v>43.14</v>
      </c>
      <c r="AE30">
        <v>43.14</v>
      </c>
    </row>
    <row r="31" spans="1:31">
      <c r="A31" t="s">
        <v>73</v>
      </c>
      <c r="B31" s="75">
        <v>173.62</v>
      </c>
      <c r="C31" s="75">
        <v>46.56</v>
      </c>
      <c r="D31" s="135">
        <f t="shared" si="0"/>
        <v>91.5</v>
      </c>
      <c r="E31" s="75"/>
      <c r="F31" s="78">
        <v>1.81</v>
      </c>
      <c r="G31" s="78">
        <v>1.81</v>
      </c>
      <c r="H31" s="78">
        <v>1.86</v>
      </c>
      <c r="I31">
        <v>70.83</v>
      </c>
      <c r="J31">
        <v>194</v>
      </c>
      <c r="K31">
        <v>72.22</v>
      </c>
      <c r="L31">
        <v>7.28</v>
      </c>
      <c r="M31">
        <v>2.95</v>
      </c>
      <c r="N31" s="135">
        <v>30.5</v>
      </c>
      <c r="O31" s="135">
        <v>30.5</v>
      </c>
      <c r="P31" s="135">
        <v>30.5</v>
      </c>
      <c r="Q31">
        <v>6.01</v>
      </c>
      <c r="R31">
        <v>5.73</v>
      </c>
      <c r="S31">
        <v>4.75</v>
      </c>
      <c r="T31">
        <v>75.819999999999993</v>
      </c>
      <c r="U31">
        <v>25.27</v>
      </c>
      <c r="V31">
        <v>25.27</v>
      </c>
      <c r="W31">
        <v>20.329999999999998</v>
      </c>
      <c r="X31">
        <v>4.07</v>
      </c>
      <c r="Y31">
        <v>6.75</v>
      </c>
      <c r="Z31">
        <v>2.87</v>
      </c>
      <c r="AA31">
        <v>2</v>
      </c>
      <c r="AB31">
        <v>1</v>
      </c>
      <c r="AC31">
        <v>20.149999999999999</v>
      </c>
      <c r="AD31">
        <v>43.17</v>
      </c>
      <c r="AE31">
        <v>43.17</v>
      </c>
    </row>
    <row r="32" spans="1:31">
      <c r="A32" t="s">
        <v>74</v>
      </c>
      <c r="B32" s="75">
        <v>173.62</v>
      </c>
      <c r="C32" s="75">
        <v>46.56</v>
      </c>
      <c r="D32" s="135">
        <f t="shared" si="0"/>
        <v>91.5</v>
      </c>
      <c r="E32" s="75"/>
      <c r="F32" s="78">
        <v>2.41</v>
      </c>
      <c r="G32" s="78">
        <v>2.41</v>
      </c>
      <c r="H32" s="78">
        <v>2.4700000000000002</v>
      </c>
      <c r="I32">
        <v>70.83</v>
      </c>
      <c r="J32">
        <v>164.9</v>
      </c>
      <c r="K32">
        <v>49.83</v>
      </c>
      <c r="L32">
        <v>7.28</v>
      </c>
      <c r="M32">
        <v>2.84</v>
      </c>
      <c r="N32" s="135">
        <v>30.5</v>
      </c>
      <c r="O32" s="135">
        <v>30.5</v>
      </c>
      <c r="P32" s="135">
        <v>30.5</v>
      </c>
      <c r="Q32">
        <v>6.01</v>
      </c>
      <c r="R32">
        <v>7.03</v>
      </c>
      <c r="S32">
        <v>4.75</v>
      </c>
      <c r="T32">
        <v>75.61</v>
      </c>
      <c r="U32">
        <v>25.2</v>
      </c>
      <c r="V32">
        <v>25.21</v>
      </c>
      <c r="W32">
        <v>32.46</v>
      </c>
      <c r="X32">
        <v>6.49</v>
      </c>
      <c r="Y32">
        <v>10.26</v>
      </c>
      <c r="Z32">
        <v>6.31</v>
      </c>
      <c r="AA32">
        <v>8.67</v>
      </c>
      <c r="AB32">
        <v>4.33</v>
      </c>
      <c r="AC32">
        <v>19.45</v>
      </c>
      <c r="AD32">
        <v>43.27</v>
      </c>
      <c r="AE32">
        <v>43.27</v>
      </c>
    </row>
    <row r="33" spans="1:31">
      <c r="A33" t="s">
        <v>75</v>
      </c>
      <c r="B33" s="75">
        <v>122.63</v>
      </c>
      <c r="C33" s="75">
        <v>46.56</v>
      </c>
      <c r="D33" s="135">
        <f t="shared" si="0"/>
        <v>91.5</v>
      </c>
      <c r="E33" s="75"/>
      <c r="F33" s="78">
        <v>3.06</v>
      </c>
      <c r="G33" s="78">
        <v>3.06</v>
      </c>
      <c r="H33" s="78">
        <v>3.14</v>
      </c>
      <c r="I33">
        <v>70.83</v>
      </c>
      <c r="J33">
        <v>226.98</v>
      </c>
      <c r="K33">
        <v>49.83</v>
      </c>
      <c r="L33">
        <v>7.28</v>
      </c>
      <c r="M33">
        <v>2.5499999999999998</v>
      </c>
      <c r="N33" s="135">
        <v>30.5</v>
      </c>
      <c r="O33" s="135">
        <v>30.5</v>
      </c>
      <c r="P33" s="135">
        <v>30.5</v>
      </c>
      <c r="Q33">
        <v>6.01</v>
      </c>
      <c r="R33">
        <v>6.39</v>
      </c>
      <c r="S33">
        <v>4.75</v>
      </c>
      <c r="T33">
        <v>74.260000000000005</v>
      </c>
      <c r="U33">
        <v>24.75</v>
      </c>
      <c r="V33">
        <v>24.76</v>
      </c>
      <c r="W33">
        <v>47.09</v>
      </c>
      <c r="X33">
        <v>9.42</v>
      </c>
      <c r="Y33">
        <v>14.08</v>
      </c>
      <c r="Z33">
        <v>10.18</v>
      </c>
      <c r="AA33">
        <v>15.33</v>
      </c>
      <c r="AB33">
        <v>7.67</v>
      </c>
      <c r="AC33">
        <v>19.54</v>
      </c>
      <c r="AD33">
        <v>42.02</v>
      </c>
      <c r="AE33">
        <v>42.02</v>
      </c>
    </row>
    <row r="34" spans="1:31">
      <c r="A34" t="s">
        <v>76</v>
      </c>
      <c r="B34" s="75">
        <v>122.22</v>
      </c>
      <c r="C34" s="75">
        <v>46.56</v>
      </c>
      <c r="D34" s="135">
        <f t="shared" si="0"/>
        <v>91.5</v>
      </c>
      <c r="E34" s="75"/>
      <c r="F34" s="78">
        <v>3.81</v>
      </c>
      <c r="G34" s="78">
        <v>3.81</v>
      </c>
      <c r="H34" s="78">
        <v>3.91</v>
      </c>
      <c r="I34">
        <v>70.83</v>
      </c>
      <c r="J34">
        <v>226.98</v>
      </c>
      <c r="K34">
        <v>49.83</v>
      </c>
      <c r="L34">
        <v>7.28</v>
      </c>
      <c r="M34">
        <v>2.46</v>
      </c>
      <c r="N34" s="135">
        <v>30.5</v>
      </c>
      <c r="O34" s="135">
        <v>30.5</v>
      </c>
      <c r="P34" s="135">
        <v>30.5</v>
      </c>
      <c r="Q34">
        <v>6.01</v>
      </c>
      <c r="R34">
        <v>8.49</v>
      </c>
      <c r="S34">
        <v>4.75</v>
      </c>
      <c r="T34">
        <v>72.22</v>
      </c>
      <c r="U34">
        <v>24.07</v>
      </c>
      <c r="V34">
        <v>24.08</v>
      </c>
      <c r="W34">
        <v>64.28</v>
      </c>
      <c r="X34">
        <v>12.86</v>
      </c>
      <c r="Y34">
        <v>18.350000000000001</v>
      </c>
      <c r="Z34">
        <v>13.5</v>
      </c>
      <c r="AA34">
        <v>22</v>
      </c>
      <c r="AB34">
        <v>11</v>
      </c>
      <c r="AC34">
        <v>19.149999999999999</v>
      </c>
      <c r="AD34">
        <v>42.53</v>
      </c>
      <c r="AE34">
        <v>42.53</v>
      </c>
    </row>
    <row r="35" spans="1:31">
      <c r="A35" t="s">
        <v>77</v>
      </c>
      <c r="B35" s="75">
        <v>122.22</v>
      </c>
      <c r="C35" s="75">
        <v>46.56</v>
      </c>
      <c r="D35" s="135">
        <f t="shared" si="0"/>
        <v>92</v>
      </c>
      <c r="E35" s="75"/>
      <c r="F35" s="78">
        <v>4.76</v>
      </c>
      <c r="G35" s="78">
        <v>4.76</v>
      </c>
      <c r="H35" s="78">
        <v>4.88</v>
      </c>
      <c r="I35">
        <v>70.83</v>
      </c>
      <c r="J35">
        <v>226.98</v>
      </c>
      <c r="K35">
        <v>49.83</v>
      </c>
      <c r="L35">
        <v>7.02</v>
      </c>
      <c r="M35">
        <v>2.4500000000000002</v>
      </c>
      <c r="N35" s="135">
        <v>30.66</v>
      </c>
      <c r="O35" s="135">
        <v>30.67</v>
      </c>
      <c r="P35" s="135">
        <v>30.67</v>
      </c>
      <c r="Q35">
        <v>5.79</v>
      </c>
      <c r="R35">
        <v>10.67</v>
      </c>
      <c r="S35">
        <v>4.67</v>
      </c>
      <c r="T35">
        <v>70.180000000000007</v>
      </c>
      <c r="U35">
        <v>23.39</v>
      </c>
      <c r="V35">
        <v>23.4</v>
      </c>
      <c r="W35">
        <v>83.29</v>
      </c>
      <c r="X35">
        <v>16.66</v>
      </c>
      <c r="Y35">
        <v>26.28</v>
      </c>
      <c r="Z35">
        <v>17.38</v>
      </c>
      <c r="AA35">
        <v>30</v>
      </c>
      <c r="AB35">
        <v>15</v>
      </c>
      <c r="AC35">
        <v>20.059999999999999</v>
      </c>
      <c r="AD35">
        <v>45.17</v>
      </c>
      <c r="AE35">
        <v>45.17</v>
      </c>
    </row>
    <row r="36" spans="1:31">
      <c r="A36" t="s">
        <v>78</v>
      </c>
      <c r="B36" s="75">
        <v>122.22</v>
      </c>
      <c r="C36" s="75">
        <v>46.56</v>
      </c>
      <c r="D36" s="135">
        <f t="shared" si="0"/>
        <v>92</v>
      </c>
      <c r="E36" s="75"/>
      <c r="F36" s="78">
        <v>5.96</v>
      </c>
      <c r="G36" s="78">
        <v>5.96</v>
      </c>
      <c r="H36" s="78">
        <v>6.12</v>
      </c>
      <c r="I36">
        <v>70.83</v>
      </c>
      <c r="J36">
        <v>226.98</v>
      </c>
      <c r="K36">
        <v>49.83</v>
      </c>
      <c r="L36">
        <v>7.02</v>
      </c>
      <c r="M36">
        <v>2.4500000000000002</v>
      </c>
      <c r="N36" s="135">
        <v>30.66</v>
      </c>
      <c r="O36" s="135">
        <v>30.67</v>
      </c>
      <c r="P36" s="135">
        <v>30.67</v>
      </c>
      <c r="Q36">
        <v>5.79</v>
      </c>
      <c r="R36">
        <v>12.91</v>
      </c>
      <c r="S36">
        <v>4.67</v>
      </c>
      <c r="T36">
        <v>68.14</v>
      </c>
      <c r="U36">
        <v>22.71</v>
      </c>
      <c r="V36">
        <v>22.72</v>
      </c>
      <c r="W36">
        <v>103.08</v>
      </c>
      <c r="X36">
        <v>20.61</v>
      </c>
      <c r="Y36">
        <v>30.95</v>
      </c>
      <c r="Z36">
        <v>20.77</v>
      </c>
      <c r="AA36">
        <v>41.34</v>
      </c>
      <c r="AB36">
        <v>20.66</v>
      </c>
      <c r="AC36">
        <v>20.03</v>
      </c>
      <c r="AD36">
        <v>44.86</v>
      </c>
      <c r="AE36">
        <v>44.86</v>
      </c>
    </row>
    <row r="37" spans="1:31">
      <c r="A37" t="s">
        <v>79</v>
      </c>
      <c r="B37" s="75">
        <v>122.22</v>
      </c>
      <c r="C37" s="75">
        <v>46.56</v>
      </c>
      <c r="D37" s="135">
        <f t="shared" si="0"/>
        <v>92</v>
      </c>
      <c r="E37" s="75"/>
      <c r="F37" s="78">
        <v>6.77</v>
      </c>
      <c r="G37" s="78">
        <v>6.77</v>
      </c>
      <c r="H37" s="78">
        <v>6.95</v>
      </c>
      <c r="I37">
        <v>70.83</v>
      </c>
      <c r="J37">
        <v>226.98</v>
      </c>
      <c r="K37">
        <v>49.83</v>
      </c>
      <c r="L37">
        <v>7.02</v>
      </c>
      <c r="M37">
        <v>2.46</v>
      </c>
      <c r="N37" s="135">
        <v>30.66</v>
      </c>
      <c r="O37" s="135">
        <v>30.67</v>
      </c>
      <c r="P37" s="135">
        <v>30.67</v>
      </c>
      <c r="Q37">
        <v>5.79</v>
      </c>
      <c r="R37">
        <v>15.22</v>
      </c>
      <c r="S37">
        <v>4.67</v>
      </c>
      <c r="T37">
        <v>67.83</v>
      </c>
      <c r="U37">
        <v>22.61</v>
      </c>
      <c r="V37">
        <v>22.6</v>
      </c>
      <c r="W37">
        <v>123.26</v>
      </c>
      <c r="X37">
        <v>24.65</v>
      </c>
      <c r="Y37">
        <v>36.33</v>
      </c>
      <c r="Z37">
        <v>23.86</v>
      </c>
      <c r="AA37">
        <v>65.34</v>
      </c>
      <c r="AB37">
        <v>32.659999999999997</v>
      </c>
      <c r="AC37">
        <v>20.02</v>
      </c>
      <c r="AD37">
        <v>43.9</v>
      </c>
      <c r="AE37">
        <v>43.9</v>
      </c>
    </row>
    <row r="38" spans="1:31">
      <c r="A38" t="s">
        <v>80</v>
      </c>
      <c r="B38" s="75">
        <v>122.22</v>
      </c>
      <c r="C38" s="75">
        <v>46.56</v>
      </c>
      <c r="D38" s="135">
        <f t="shared" si="0"/>
        <v>92</v>
      </c>
      <c r="E38" s="75"/>
      <c r="F38" s="78">
        <v>7.57</v>
      </c>
      <c r="G38" s="78">
        <v>7.57</v>
      </c>
      <c r="H38" s="78">
        <v>7.76</v>
      </c>
      <c r="I38">
        <v>70.83</v>
      </c>
      <c r="J38">
        <v>226.98</v>
      </c>
      <c r="K38">
        <v>49.83</v>
      </c>
      <c r="L38">
        <v>7.02</v>
      </c>
      <c r="M38">
        <v>2.46</v>
      </c>
      <c r="N38" s="135">
        <v>30.66</v>
      </c>
      <c r="O38" s="135">
        <v>30.67</v>
      </c>
      <c r="P38" s="135">
        <v>30.67</v>
      </c>
      <c r="Q38">
        <v>5.79</v>
      </c>
      <c r="R38">
        <v>17.670000000000002</v>
      </c>
      <c r="S38">
        <v>4.67</v>
      </c>
      <c r="T38">
        <v>80.03</v>
      </c>
      <c r="U38">
        <v>26.68</v>
      </c>
      <c r="V38">
        <v>26.66</v>
      </c>
      <c r="W38">
        <v>142.74</v>
      </c>
      <c r="X38">
        <v>28.55</v>
      </c>
      <c r="Y38">
        <v>43.05</v>
      </c>
      <c r="Z38">
        <v>26.51</v>
      </c>
      <c r="AA38">
        <v>80.67</v>
      </c>
      <c r="AB38">
        <v>40.33</v>
      </c>
      <c r="AC38">
        <v>19.989999999999998</v>
      </c>
      <c r="AD38">
        <v>43.89</v>
      </c>
      <c r="AE38">
        <v>43.89</v>
      </c>
    </row>
    <row r="39" spans="1:31">
      <c r="A39" t="s">
        <v>81</v>
      </c>
      <c r="B39" s="75">
        <v>122.22</v>
      </c>
      <c r="C39" s="75">
        <v>46.56</v>
      </c>
      <c r="D39" s="135">
        <f t="shared" si="0"/>
        <v>92</v>
      </c>
      <c r="E39" s="75"/>
      <c r="F39" s="78">
        <v>8.35</v>
      </c>
      <c r="G39" s="78">
        <v>8.35</v>
      </c>
      <c r="H39" s="78">
        <v>8.5500000000000007</v>
      </c>
      <c r="I39">
        <v>70.83</v>
      </c>
      <c r="J39">
        <v>226.98</v>
      </c>
      <c r="K39">
        <v>49.83</v>
      </c>
      <c r="L39">
        <v>7.02</v>
      </c>
      <c r="M39">
        <v>2.11</v>
      </c>
      <c r="N39" s="135">
        <v>30.66</v>
      </c>
      <c r="O39" s="135">
        <v>30.67</v>
      </c>
      <c r="P39" s="135">
        <v>30.67</v>
      </c>
      <c r="Q39">
        <v>6.56</v>
      </c>
      <c r="R39">
        <v>21.81</v>
      </c>
      <c r="S39">
        <v>4.67</v>
      </c>
      <c r="T39">
        <v>80.09</v>
      </c>
      <c r="U39">
        <v>26.7</v>
      </c>
      <c r="V39">
        <v>26.68</v>
      </c>
      <c r="W39">
        <v>161.57</v>
      </c>
      <c r="X39">
        <v>32.31</v>
      </c>
      <c r="Y39">
        <v>47.23</v>
      </c>
      <c r="Z39">
        <v>29.32</v>
      </c>
      <c r="AA39">
        <v>90.67</v>
      </c>
      <c r="AB39">
        <v>45.33</v>
      </c>
      <c r="AC39">
        <v>19.649999999999999</v>
      </c>
      <c r="AD39">
        <v>43.32</v>
      </c>
      <c r="AE39">
        <v>43.32</v>
      </c>
    </row>
    <row r="40" spans="1:31">
      <c r="A40" t="s">
        <v>82</v>
      </c>
      <c r="B40" s="75">
        <v>122.22</v>
      </c>
      <c r="C40" s="75">
        <v>46.56</v>
      </c>
      <c r="D40" s="135">
        <f t="shared" si="0"/>
        <v>92</v>
      </c>
      <c r="E40" s="75"/>
      <c r="F40" s="78">
        <v>9.6199999999999992</v>
      </c>
      <c r="G40" s="78">
        <v>9.6199999999999992</v>
      </c>
      <c r="H40" s="78">
        <v>9.86</v>
      </c>
      <c r="I40">
        <v>70.83</v>
      </c>
      <c r="J40">
        <v>226.98</v>
      </c>
      <c r="K40">
        <v>49.83</v>
      </c>
      <c r="L40">
        <v>7.02</v>
      </c>
      <c r="M40">
        <v>2.06</v>
      </c>
      <c r="N40" s="135">
        <v>30.66</v>
      </c>
      <c r="O40" s="135">
        <v>30.67</v>
      </c>
      <c r="P40" s="135">
        <v>30.67</v>
      </c>
      <c r="Q40">
        <v>6.56</v>
      </c>
      <c r="R40">
        <v>25.84</v>
      </c>
      <c r="S40">
        <v>4.67</v>
      </c>
      <c r="T40">
        <v>80.150000000000006</v>
      </c>
      <c r="U40">
        <v>26.72</v>
      </c>
      <c r="V40">
        <v>26.71</v>
      </c>
      <c r="W40">
        <v>178.92</v>
      </c>
      <c r="X40">
        <v>35.78</v>
      </c>
      <c r="Y40">
        <v>52.32</v>
      </c>
      <c r="Z40">
        <v>32.24</v>
      </c>
      <c r="AA40">
        <v>91.34</v>
      </c>
      <c r="AB40">
        <v>45.66</v>
      </c>
      <c r="AC40">
        <v>19.239999999999998</v>
      </c>
      <c r="AD40">
        <v>43.28</v>
      </c>
      <c r="AE40">
        <v>43.28</v>
      </c>
    </row>
    <row r="41" spans="1:31">
      <c r="A41" t="s">
        <v>83</v>
      </c>
      <c r="B41" s="75">
        <v>128.05000000000001</v>
      </c>
      <c r="C41" s="75">
        <v>46.56</v>
      </c>
      <c r="D41" s="135">
        <f t="shared" si="0"/>
        <v>92</v>
      </c>
      <c r="E41" s="75"/>
      <c r="F41" s="78">
        <v>10.29</v>
      </c>
      <c r="G41" s="78">
        <v>10.29</v>
      </c>
      <c r="H41" s="78">
        <v>10.54</v>
      </c>
      <c r="I41">
        <v>70.83</v>
      </c>
      <c r="J41">
        <v>226.98</v>
      </c>
      <c r="K41">
        <v>49.83</v>
      </c>
      <c r="L41">
        <v>7.02</v>
      </c>
      <c r="M41">
        <v>1.64</v>
      </c>
      <c r="N41" s="135">
        <v>30.66</v>
      </c>
      <c r="O41" s="135">
        <v>30.67</v>
      </c>
      <c r="P41" s="135">
        <v>30.67</v>
      </c>
      <c r="Q41">
        <v>6.56</v>
      </c>
      <c r="R41">
        <v>30.39</v>
      </c>
      <c r="S41">
        <v>4.67</v>
      </c>
      <c r="T41">
        <v>80.260000000000005</v>
      </c>
      <c r="U41">
        <v>26.75</v>
      </c>
      <c r="V41">
        <v>26.77</v>
      </c>
      <c r="W41">
        <v>175.13</v>
      </c>
      <c r="X41">
        <v>35.03</v>
      </c>
      <c r="Y41">
        <v>56.73</v>
      </c>
      <c r="Z41">
        <v>34.51</v>
      </c>
      <c r="AA41">
        <v>92</v>
      </c>
      <c r="AB41">
        <v>46</v>
      </c>
      <c r="AC41">
        <v>12.9</v>
      </c>
      <c r="AD41">
        <v>40.92</v>
      </c>
      <c r="AE41">
        <v>40.92</v>
      </c>
    </row>
    <row r="42" spans="1:31">
      <c r="A42" t="s">
        <v>84</v>
      </c>
      <c r="B42" s="75">
        <v>128.05000000000001</v>
      </c>
      <c r="C42" s="75">
        <v>46.56</v>
      </c>
      <c r="D42" s="135">
        <f t="shared" si="0"/>
        <v>92</v>
      </c>
      <c r="E42" s="75"/>
      <c r="F42" s="78">
        <v>10.91</v>
      </c>
      <c r="G42" s="78">
        <v>10.91</v>
      </c>
      <c r="H42" s="78">
        <v>11.18</v>
      </c>
      <c r="I42">
        <v>70.83</v>
      </c>
      <c r="J42">
        <v>226.98</v>
      </c>
      <c r="K42">
        <v>49.83</v>
      </c>
      <c r="L42">
        <v>7.02</v>
      </c>
      <c r="M42">
        <v>1.7</v>
      </c>
      <c r="N42" s="135">
        <v>30.66</v>
      </c>
      <c r="O42" s="135">
        <v>30.67</v>
      </c>
      <c r="P42" s="135">
        <v>30.67</v>
      </c>
      <c r="Q42">
        <v>6.56</v>
      </c>
      <c r="R42">
        <v>35.26</v>
      </c>
      <c r="S42">
        <v>4.67</v>
      </c>
      <c r="T42">
        <v>80.28</v>
      </c>
      <c r="U42">
        <v>26.76</v>
      </c>
      <c r="V42">
        <v>26.76</v>
      </c>
      <c r="W42">
        <v>187.78</v>
      </c>
      <c r="X42">
        <v>37.56</v>
      </c>
      <c r="Y42">
        <v>60.74</v>
      </c>
      <c r="Z42">
        <v>36.46</v>
      </c>
      <c r="AA42">
        <v>88.67</v>
      </c>
      <c r="AB42">
        <v>44.33</v>
      </c>
      <c r="AC42">
        <v>12.65</v>
      </c>
      <c r="AD42">
        <v>40.840000000000003</v>
      </c>
      <c r="AE42">
        <v>40.840000000000003</v>
      </c>
    </row>
    <row r="43" spans="1:31">
      <c r="A43" t="s">
        <v>85</v>
      </c>
      <c r="B43" s="75">
        <v>176.55</v>
      </c>
      <c r="C43" s="75">
        <v>46.56</v>
      </c>
      <c r="D43" s="135">
        <f t="shared" si="0"/>
        <v>92</v>
      </c>
      <c r="E43" s="75"/>
      <c r="F43" s="78">
        <v>11.53</v>
      </c>
      <c r="G43" s="78">
        <v>11.53</v>
      </c>
      <c r="H43" s="78">
        <v>11.82</v>
      </c>
      <c r="I43">
        <v>70.83</v>
      </c>
      <c r="J43">
        <v>226.98</v>
      </c>
      <c r="K43">
        <v>49.83</v>
      </c>
      <c r="L43">
        <v>6.79</v>
      </c>
      <c r="M43">
        <v>1.7</v>
      </c>
      <c r="N43" s="135">
        <v>30.66</v>
      </c>
      <c r="O43" s="135">
        <v>30.67</v>
      </c>
      <c r="P43" s="135">
        <v>30.67</v>
      </c>
      <c r="Q43">
        <v>6.56</v>
      </c>
      <c r="R43">
        <v>39.26</v>
      </c>
      <c r="S43">
        <v>4.57</v>
      </c>
      <c r="T43">
        <v>80.349999999999994</v>
      </c>
      <c r="U43">
        <v>26.78</v>
      </c>
      <c r="V43">
        <v>26.78</v>
      </c>
      <c r="W43">
        <v>201.85</v>
      </c>
      <c r="X43">
        <v>40.369999999999997</v>
      </c>
      <c r="Y43">
        <v>64.45</v>
      </c>
      <c r="Z43">
        <v>38.450000000000003</v>
      </c>
      <c r="AA43">
        <v>78.67</v>
      </c>
      <c r="AB43">
        <v>39.33</v>
      </c>
      <c r="AC43">
        <v>12.46</v>
      </c>
      <c r="AD43">
        <v>40.950000000000003</v>
      </c>
      <c r="AE43">
        <v>40.950000000000003</v>
      </c>
    </row>
    <row r="44" spans="1:31">
      <c r="A44" t="s">
        <v>86</v>
      </c>
      <c r="B44" s="75">
        <v>179.04</v>
      </c>
      <c r="C44" s="75">
        <v>46.56</v>
      </c>
      <c r="D44" s="135">
        <f t="shared" si="0"/>
        <v>92</v>
      </c>
      <c r="E44" s="75"/>
      <c r="F44" s="78">
        <v>12.12</v>
      </c>
      <c r="G44" s="78">
        <v>12.12</v>
      </c>
      <c r="H44" s="78">
        <v>12.42</v>
      </c>
      <c r="I44">
        <v>70.83</v>
      </c>
      <c r="J44">
        <v>226.98</v>
      </c>
      <c r="K44">
        <v>49.83</v>
      </c>
      <c r="L44">
        <v>6.79</v>
      </c>
      <c r="M44">
        <v>1.9</v>
      </c>
      <c r="N44" s="135">
        <v>30.66</v>
      </c>
      <c r="O44" s="135">
        <v>30.67</v>
      </c>
      <c r="P44" s="135">
        <v>30.67</v>
      </c>
      <c r="Q44">
        <v>6.56</v>
      </c>
      <c r="R44">
        <v>41.57</v>
      </c>
      <c r="S44">
        <v>4.57</v>
      </c>
      <c r="T44">
        <v>22.21</v>
      </c>
      <c r="U44">
        <v>7.4</v>
      </c>
      <c r="V44">
        <v>7.41</v>
      </c>
      <c r="W44">
        <v>201.85</v>
      </c>
      <c r="X44">
        <v>40.369999999999997</v>
      </c>
      <c r="Y44">
        <v>70.59</v>
      </c>
      <c r="Z44">
        <v>40.22</v>
      </c>
      <c r="AA44">
        <v>82</v>
      </c>
      <c r="AB44">
        <v>41</v>
      </c>
      <c r="AC44">
        <v>3.83</v>
      </c>
      <c r="AD44">
        <v>40.98</v>
      </c>
      <c r="AE44">
        <v>40.98</v>
      </c>
    </row>
    <row r="45" spans="1:31">
      <c r="A45" t="s">
        <v>87</v>
      </c>
      <c r="B45" s="75">
        <v>179.04</v>
      </c>
      <c r="C45" s="75">
        <v>46.56</v>
      </c>
      <c r="D45" s="135">
        <f t="shared" si="0"/>
        <v>92</v>
      </c>
      <c r="E45" s="75"/>
      <c r="F45" s="78">
        <v>12.5</v>
      </c>
      <c r="G45" s="78">
        <v>12.5</v>
      </c>
      <c r="H45" s="78">
        <v>12.8</v>
      </c>
      <c r="I45">
        <v>70.83</v>
      </c>
      <c r="J45">
        <v>226.98</v>
      </c>
      <c r="K45">
        <v>49.83</v>
      </c>
      <c r="L45">
        <v>6.79</v>
      </c>
      <c r="M45">
        <v>1.9</v>
      </c>
      <c r="N45" s="135">
        <v>30.66</v>
      </c>
      <c r="O45" s="135">
        <v>30.67</v>
      </c>
      <c r="P45" s="135">
        <v>30.67</v>
      </c>
      <c r="Q45">
        <v>6.56</v>
      </c>
      <c r="R45">
        <v>43.04</v>
      </c>
      <c r="S45">
        <v>4.57</v>
      </c>
      <c r="T45">
        <v>22.06</v>
      </c>
      <c r="U45">
        <v>7.35</v>
      </c>
      <c r="V45">
        <v>7.35</v>
      </c>
      <c r="W45">
        <v>201.85</v>
      </c>
      <c r="X45">
        <v>40.369999999999997</v>
      </c>
      <c r="Y45">
        <v>73.599999999999994</v>
      </c>
      <c r="Z45">
        <v>41.85</v>
      </c>
      <c r="AA45">
        <v>79.34</v>
      </c>
      <c r="AB45">
        <v>39.659999999999997</v>
      </c>
      <c r="AC45">
        <v>3.86</v>
      </c>
      <c r="AD45">
        <v>40.880000000000003</v>
      </c>
      <c r="AE45">
        <v>40.880000000000003</v>
      </c>
    </row>
    <row r="46" spans="1:31">
      <c r="A46" t="s">
        <v>88</v>
      </c>
      <c r="B46" s="75">
        <v>179.04</v>
      </c>
      <c r="C46" s="75">
        <v>46.56</v>
      </c>
      <c r="D46" s="135">
        <f t="shared" si="0"/>
        <v>92</v>
      </c>
      <c r="E46" s="75"/>
      <c r="F46" s="78">
        <v>12.86</v>
      </c>
      <c r="G46" s="78">
        <v>12.86</v>
      </c>
      <c r="H46" s="78">
        <v>13.18</v>
      </c>
      <c r="I46">
        <v>70.83</v>
      </c>
      <c r="J46">
        <v>226.98</v>
      </c>
      <c r="K46">
        <v>49.83</v>
      </c>
      <c r="L46">
        <v>6.79</v>
      </c>
      <c r="M46">
        <v>1.89</v>
      </c>
      <c r="N46" s="135">
        <v>30.66</v>
      </c>
      <c r="O46" s="135">
        <v>30.67</v>
      </c>
      <c r="P46" s="135">
        <v>30.67</v>
      </c>
      <c r="Q46">
        <v>6.56</v>
      </c>
      <c r="R46">
        <v>44.2</v>
      </c>
      <c r="S46">
        <v>4.57</v>
      </c>
      <c r="T46">
        <v>22.37</v>
      </c>
      <c r="U46">
        <v>7.46</v>
      </c>
      <c r="V46">
        <v>7.45</v>
      </c>
      <c r="W46">
        <v>223.88</v>
      </c>
      <c r="X46">
        <v>44.77</v>
      </c>
      <c r="Y46">
        <v>78.680000000000007</v>
      </c>
      <c r="Z46">
        <v>43.31</v>
      </c>
      <c r="AA46">
        <v>80</v>
      </c>
      <c r="AB46">
        <v>40</v>
      </c>
      <c r="AC46">
        <v>3.76</v>
      </c>
      <c r="AD46">
        <v>17.09</v>
      </c>
      <c r="AE46">
        <v>17.09</v>
      </c>
    </row>
    <row r="47" spans="1:31">
      <c r="A47" t="s">
        <v>89</v>
      </c>
      <c r="B47" s="75">
        <v>179.04</v>
      </c>
      <c r="C47" s="75">
        <v>46.56</v>
      </c>
      <c r="D47" s="135">
        <f t="shared" si="0"/>
        <v>92</v>
      </c>
      <c r="E47" s="75"/>
      <c r="F47" s="78">
        <v>13.97</v>
      </c>
      <c r="G47" s="78">
        <v>13.97</v>
      </c>
      <c r="H47" s="78">
        <v>14.31</v>
      </c>
      <c r="I47">
        <v>70.83</v>
      </c>
      <c r="J47">
        <v>226.98</v>
      </c>
      <c r="K47">
        <v>49.83</v>
      </c>
      <c r="L47">
        <v>6.79</v>
      </c>
      <c r="M47">
        <v>2.1</v>
      </c>
      <c r="N47" s="135">
        <v>30.66</v>
      </c>
      <c r="O47" s="135">
        <v>30.67</v>
      </c>
      <c r="P47" s="135">
        <v>30.67</v>
      </c>
      <c r="Q47">
        <v>6.56</v>
      </c>
      <c r="R47">
        <v>44.29</v>
      </c>
      <c r="S47">
        <v>4.57</v>
      </c>
      <c r="T47">
        <v>22.4</v>
      </c>
      <c r="U47">
        <v>7.47</v>
      </c>
      <c r="V47">
        <v>7.45</v>
      </c>
      <c r="W47">
        <v>223.88</v>
      </c>
      <c r="X47">
        <v>44.77</v>
      </c>
      <c r="Y47">
        <v>80.86</v>
      </c>
      <c r="Z47">
        <v>44.46</v>
      </c>
      <c r="AA47">
        <v>80</v>
      </c>
      <c r="AB47">
        <v>40</v>
      </c>
      <c r="AC47">
        <v>3.83</v>
      </c>
      <c r="AD47">
        <v>16.59</v>
      </c>
      <c r="AE47">
        <v>16.59</v>
      </c>
    </row>
    <row r="48" spans="1:31">
      <c r="A48" t="s">
        <v>90</v>
      </c>
      <c r="B48" s="75">
        <v>179.04</v>
      </c>
      <c r="C48" s="75">
        <v>46.56</v>
      </c>
      <c r="D48" s="135">
        <f t="shared" si="0"/>
        <v>92</v>
      </c>
      <c r="E48" s="75"/>
      <c r="F48" s="78">
        <v>14.28</v>
      </c>
      <c r="G48" s="78">
        <v>14.28</v>
      </c>
      <c r="H48" s="78">
        <v>14.63</v>
      </c>
      <c r="I48">
        <v>70.83</v>
      </c>
      <c r="J48">
        <v>226.98</v>
      </c>
      <c r="K48">
        <v>49.83</v>
      </c>
      <c r="L48">
        <v>6.79</v>
      </c>
      <c r="M48">
        <v>2.5</v>
      </c>
      <c r="N48" s="135">
        <v>30.66</v>
      </c>
      <c r="O48" s="135">
        <v>30.67</v>
      </c>
      <c r="P48" s="135">
        <v>30.67</v>
      </c>
      <c r="Q48">
        <v>6.56</v>
      </c>
      <c r="R48">
        <v>42.92</v>
      </c>
      <c r="S48">
        <v>4.57</v>
      </c>
      <c r="T48">
        <v>22.25</v>
      </c>
      <c r="U48">
        <v>7.42</v>
      </c>
      <c r="V48">
        <v>7.41</v>
      </c>
      <c r="W48">
        <v>223.88</v>
      </c>
      <c r="X48">
        <v>44.77</v>
      </c>
      <c r="Y48">
        <v>82.22</v>
      </c>
      <c r="Z48">
        <v>45.04</v>
      </c>
      <c r="AA48">
        <v>80</v>
      </c>
      <c r="AB48">
        <v>40</v>
      </c>
      <c r="AC48">
        <v>3.79</v>
      </c>
      <c r="AD48">
        <v>15.72</v>
      </c>
      <c r="AE48">
        <v>15.72</v>
      </c>
    </row>
    <row r="49" spans="1:31">
      <c r="A49" t="s">
        <v>91</v>
      </c>
      <c r="B49" s="75">
        <v>179.04</v>
      </c>
      <c r="C49" s="75">
        <v>46.56</v>
      </c>
      <c r="D49" s="135">
        <f t="shared" si="0"/>
        <v>92</v>
      </c>
      <c r="E49" s="75"/>
      <c r="F49" s="78">
        <v>14.74</v>
      </c>
      <c r="G49" s="78">
        <v>14.74</v>
      </c>
      <c r="H49" s="78">
        <v>15.1</v>
      </c>
      <c r="I49">
        <v>70.83</v>
      </c>
      <c r="J49">
        <v>226.98</v>
      </c>
      <c r="K49">
        <v>49.83</v>
      </c>
      <c r="L49">
        <v>6.79</v>
      </c>
      <c r="M49">
        <v>2.9</v>
      </c>
      <c r="N49" s="135">
        <v>30.66</v>
      </c>
      <c r="O49" s="135">
        <v>30.67</v>
      </c>
      <c r="P49" s="135">
        <v>30.67</v>
      </c>
      <c r="Q49">
        <v>6.56</v>
      </c>
      <c r="R49">
        <v>41.03</v>
      </c>
      <c r="S49">
        <v>5.13</v>
      </c>
      <c r="T49">
        <v>22.5</v>
      </c>
      <c r="U49">
        <v>7.5</v>
      </c>
      <c r="V49">
        <v>7.49</v>
      </c>
      <c r="W49">
        <v>223.88</v>
      </c>
      <c r="X49">
        <v>44.77</v>
      </c>
      <c r="Y49">
        <v>82.75</v>
      </c>
      <c r="Z49">
        <v>46.64</v>
      </c>
      <c r="AA49">
        <v>80</v>
      </c>
      <c r="AB49">
        <v>40</v>
      </c>
      <c r="AC49">
        <v>3.59</v>
      </c>
      <c r="AD49">
        <v>14.32</v>
      </c>
      <c r="AE49">
        <v>14.32</v>
      </c>
    </row>
    <row r="50" spans="1:31">
      <c r="A50" t="s">
        <v>92</v>
      </c>
      <c r="B50" s="75">
        <v>179.04</v>
      </c>
      <c r="C50" s="75">
        <v>46.56</v>
      </c>
      <c r="D50" s="135">
        <f t="shared" si="0"/>
        <v>92</v>
      </c>
      <c r="E50" s="75"/>
      <c r="F50" s="78">
        <v>14.88</v>
      </c>
      <c r="G50" s="78">
        <v>14.88</v>
      </c>
      <c r="H50" s="78">
        <v>15.26</v>
      </c>
      <c r="I50">
        <v>70.83</v>
      </c>
      <c r="J50">
        <v>226.98</v>
      </c>
      <c r="K50">
        <v>49.83</v>
      </c>
      <c r="L50">
        <v>6.79</v>
      </c>
      <c r="M50">
        <v>3.3</v>
      </c>
      <c r="N50" s="135">
        <v>30.66</v>
      </c>
      <c r="O50" s="135">
        <v>30.67</v>
      </c>
      <c r="P50" s="135">
        <v>30.67</v>
      </c>
      <c r="Q50">
        <v>6.56</v>
      </c>
      <c r="R50">
        <v>39.270000000000003</v>
      </c>
      <c r="S50">
        <v>5.13</v>
      </c>
      <c r="T50">
        <v>22.35</v>
      </c>
      <c r="U50">
        <v>7.45</v>
      </c>
      <c r="V50">
        <v>7.46</v>
      </c>
      <c r="W50">
        <v>225.21</v>
      </c>
      <c r="X50">
        <v>45.04</v>
      </c>
      <c r="Y50">
        <v>82.98</v>
      </c>
      <c r="Z50">
        <v>46.3</v>
      </c>
      <c r="AA50">
        <v>80</v>
      </c>
      <c r="AB50">
        <v>40</v>
      </c>
      <c r="AC50">
        <v>3.77</v>
      </c>
      <c r="AD50">
        <v>13.34</v>
      </c>
      <c r="AE50">
        <v>13.34</v>
      </c>
    </row>
    <row r="51" spans="1:31">
      <c r="A51" t="s">
        <v>93</v>
      </c>
      <c r="B51" s="75">
        <v>179.04</v>
      </c>
      <c r="C51" s="75">
        <v>46.56</v>
      </c>
      <c r="D51" s="135">
        <f t="shared" si="0"/>
        <v>92</v>
      </c>
      <c r="E51" s="75"/>
      <c r="F51" s="78">
        <v>14.94</v>
      </c>
      <c r="G51" s="78">
        <v>14.94</v>
      </c>
      <c r="H51" s="78">
        <v>15.32</v>
      </c>
      <c r="I51">
        <v>70.83</v>
      </c>
      <c r="J51">
        <v>226.98</v>
      </c>
      <c r="K51">
        <v>49.83</v>
      </c>
      <c r="L51">
        <v>7.42</v>
      </c>
      <c r="M51">
        <v>3.7</v>
      </c>
      <c r="N51" s="135">
        <v>30.66</v>
      </c>
      <c r="O51" s="135">
        <v>30.67</v>
      </c>
      <c r="P51" s="135">
        <v>30.67</v>
      </c>
      <c r="Q51">
        <v>6.56</v>
      </c>
      <c r="R51">
        <v>42.31</v>
      </c>
      <c r="S51">
        <v>5.13</v>
      </c>
      <c r="T51">
        <v>22.44</v>
      </c>
      <c r="U51">
        <v>7.48</v>
      </c>
      <c r="V51">
        <v>7.49</v>
      </c>
      <c r="W51">
        <v>225.3</v>
      </c>
      <c r="X51">
        <v>45.06</v>
      </c>
      <c r="Y51">
        <v>83.38</v>
      </c>
      <c r="Z51">
        <v>46.69</v>
      </c>
      <c r="AA51">
        <v>80</v>
      </c>
      <c r="AB51">
        <v>40</v>
      </c>
      <c r="AC51">
        <v>3.8</v>
      </c>
      <c r="AD51">
        <v>8.43</v>
      </c>
      <c r="AE51">
        <v>8.43</v>
      </c>
    </row>
    <row r="52" spans="1:31">
      <c r="A52" t="s">
        <v>94</v>
      </c>
      <c r="B52" s="75">
        <v>179.04</v>
      </c>
      <c r="C52" s="75">
        <v>46.56</v>
      </c>
      <c r="D52" s="135">
        <f t="shared" si="0"/>
        <v>92</v>
      </c>
      <c r="E52" s="75"/>
      <c r="F52" s="78">
        <v>15</v>
      </c>
      <c r="G52" s="78">
        <v>15</v>
      </c>
      <c r="H52" s="78">
        <v>15.37</v>
      </c>
      <c r="I52">
        <v>70.83</v>
      </c>
      <c r="J52">
        <v>226.98</v>
      </c>
      <c r="K52">
        <v>49.83</v>
      </c>
      <c r="L52">
        <v>7.42</v>
      </c>
      <c r="M52">
        <v>4.05</v>
      </c>
      <c r="N52" s="135">
        <v>30.66</v>
      </c>
      <c r="O52" s="135">
        <v>30.67</v>
      </c>
      <c r="P52" s="135">
        <v>30.67</v>
      </c>
      <c r="Q52">
        <v>6.56</v>
      </c>
      <c r="R52">
        <v>41.74</v>
      </c>
      <c r="S52">
        <v>5.13</v>
      </c>
      <c r="T52">
        <v>22.23</v>
      </c>
      <c r="U52">
        <v>7.41</v>
      </c>
      <c r="V52">
        <v>7.4</v>
      </c>
      <c r="W52">
        <v>225.43</v>
      </c>
      <c r="X52">
        <v>45.09</v>
      </c>
      <c r="Y52">
        <v>83.76</v>
      </c>
      <c r="Z52">
        <v>45.99</v>
      </c>
      <c r="AA52">
        <v>80</v>
      </c>
      <c r="AB52">
        <v>40</v>
      </c>
      <c r="AC52">
        <v>3.76</v>
      </c>
      <c r="AD52">
        <v>8.3699999999999992</v>
      </c>
      <c r="AE52">
        <v>8.3699999999999992</v>
      </c>
    </row>
    <row r="53" spans="1:31">
      <c r="A53" t="s">
        <v>95</v>
      </c>
      <c r="B53" s="75">
        <v>209.52</v>
      </c>
      <c r="C53" s="75">
        <v>46.56</v>
      </c>
      <c r="D53" s="135">
        <f t="shared" si="0"/>
        <v>92</v>
      </c>
      <c r="E53" s="75"/>
      <c r="F53" s="78">
        <v>15.03</v>
      </c>
      <c r="G53" s="78">
        <v>15.03</v>
      </c>
      <c r="H53" s="78">
        <v>15.4</v>
      </c>
      <c r="I53">
        <v>70.83</v>
      </c>
      <c r="J53">
        <v>226.98</v>
      </c>
      <c r="K53">
        <v>49.83</v>
      </c>
      <c r="L53">
        <v>7.42</v>
      </c>
      <c r="M53">
        <v>4.8899999999999997</v>
      </c>
      <c r="N53" s="135">
        <v>30.66</v>
      </c>
      <c r="O53" s="135">
        <v>30.67</v>
      </c>
      <c r="P53" s="135">
        <v>30.67</v>
      </c>
      <c r="Q53">
        <v>6.56</v>
      </c>
      <c r="R53">
        <v>41.52</v>
      </c>
      <c r="S53">
        <v>5.13</v>
      </c>
      <c r="T53">
        <v>27.78</v>
      </c>
      <c r="U53">
        <v>9.26</v>
      </c>
      <c r="V53">
        <v>9.26</v>
      </c>
      <c r="W53">
        <v>225.21</v>
      </c>
      <c r="X53">
        <v>45.04</v>
      </c>
      <c r="Y53">
        <v>84.52</v>
      </c>
      <c r="Z53">
        <v>46.32</v>
      </c>
      <c r="AA53">
        <v>80</v>
      </c>
      <c r="AB53">
        <v>40</v>
      </c>
      <c r="AC53">
        <v>5.54</v>
      </c>
      <c r="AD53">
        <v>8.4499999999999993</v>
      </c>
      <c r="AE53">
        <v>8.4499999999999993</v>
      </c>
    </row>
    <row r="54" spans="1:31">
      <c r="A54" t="s">
        <v>96</v>
      </c>
      <c r="B54" s="75">
        <v>209.52</v>
      </c>
      <c r="C54" s="75">
        <v>46.56</v>
      </c>
      <c r="D54" s="135">
        <f t="shared" si="0"/>
        <v>92</v>
      </c>
      <c r="E54" s="75"/>
      <c r="F54" s="78">
        <v>14.94</v>
      </c>
      <c r="G54" s="78">
        <v>14.94</v>
      </c>
      <c r="H54" s="78">
        <v>15.32</v>
      </c>
      <c r="I54">
        <v>70.83</v>
      </c>
      <c r="J54">
        <v>226.98</v>
      </c>
      <c r="K54">
        <v>49.83</v>
      </c>
      <c r="L54">
        <v>7.42</v>
      </c>
      <c r="M54">
        <v>5.74</v>
      </c>
      <c r="N54" s="135">
        <v>30.66</v>
      </c>
      <c r="O54" s="135">
        <v>30.67</v>
      </c>
      <c r="P54" s="135">
        <v>30.67</v>
      </c>
      <c r="Q54">
        <v>6.56</v>
      </c>
      <c r="R54">
        <v>41.23</v>
      </c>
      <c r="S54">
        <v>5.13</v>
      </c>
      <c r="T54">
        <v>28.26</v>
      </c>
      <c r="U54">
        <v>9.42</v>
      </c>
      <c r="V54">
        <v>9.43</v>
      </c>
      <c r="W54">
        <v>225.3</v>
      </c>
      <c r="X54">
        <v>45.06</v>
      </c>
      <c r="Y54">
        <v>84.52</v>
      </c>
      <c r="Z54">
        <v>46.81</v>
      </c>
      <c r="AA54">
        <v>80</v>
      </c>
      <c r="AB54">
        <v>40</v>
      </c>
      <c r="AC54">
        <v>5.53</v>
      </c>
      <c r="AD54">
        <v>8.52</v>
      </c>
      <c r="AE54">
        <v>8.52</v>
      </c>
    </row>
    <row r="55" spans="1:31">
      <c r="A55" t="s">
        <v>97</v>
      </c>
      <c r="B55" s="75">
        <v>209.52</v>
      </c>
      <c r="C55" s="75">
        <v>46.56</v>
      </c>
      <c r="D55" s="135">
        <f t="shared" si="0"/>
        <v>92</v>
      </c>
      <c r="E55" s="75"/>
      <c r="F55" s="78">
        <v>16.170000000000002</v>
      </c>
      <c r="G55" s="78">
        <v>16.170000000000002</v>
      </c>
      <c r="H55" s="78">
        <v>16.579999999999998</v>
      </c>
      <c r="I55">
        <v>70.83</v>
      </c>
      <c r="J55">
        <v>226.98</v>
      </c>
      <c r="K55">
        <v>49.83</v>
      </c>
      <c r="L55">
        <v>7.42</v>
      </c>
      <c r="M55">
        <v>5.95</v>
      </c>
      <c r="N55" s="135">
        <v>30.66</v>
      </c>
      <c r="O55" s="135">
        <v>30.67</v>
      </c>
      <c r="P55" s="135">
        <v>30.67</v>
      </c>
      <c r="Q55">
        <v>7.33</v>
      </c>
      <c r="R55">
        <v>41.45</v>
      </c>
      <c r="S55">
        <v>5.23</v>
      </c>
      <c r="T55">
        <v>29.16</v>
      </c>
      <c r="U55">
        <v>9.7200000000000006</v>
      </c>
      <c r="V55">
        <v>9.7200000000000006</v>
      </c>
      <c r="W55">
        <v>225.21</v>
      </c>
      <c r="X55">
        <v>45.04</v>
      </c>
      <c r="Y55">
        <v>84.73</v>
      </c>
      <c r="Z55">
        <v>47.55</v>
      </c>
      <c r="AA55">
        <v>80</v>
      </c>
      <c r="AB55">
        <v>40</v>
      </c>
      <c r="AC55">
        <v>5.65</v>
      </c>
      <c r="AD55">
        <v>8.5399999999999991</v>
      </c>
      <c r="AE55">
        <v>8.5399999999999991</v>
      </c>
    </row>
    <row r="56" spans="1:31">
      <c r="A56" t="s">
        <v>98</v>
      </c>
      <c r="B56" s="75">
        <v>209.52</v>
      </c>
      <c r="C56" s="75">
        <v>46.56</v>
      </c>
      <c r="D56" s="135">
        <f t="shared" si="0"/>
        <v>92</v>
      </c>
      <c r="E56" s="75"/>
      <c r="F56" s="78">
        <v>15.96</v>
      </c>
      <c r="G56" s="78">
        <v>15.96</v>
      </c>
      <c r="H56" s="78">
        <v>16.36</v>
      </c>
      <c r="I56">
        <v>70.83</v>
      </c>
      <c r="J56">
        <v>226.98</v>
      </c>
      <c r="K56">
        <v>49.83</v>
      </c>
      <c r="L56">
        <v>7.42</v>
      </c>
      <c r="M56">
        <v>5.95</v>
      </c>
      <c r="N56" s="135">
        <v>30.66</v>
      </c>
      <c r="O56" s="135">
        <v>30.67</v>
      </c>
      <c r="P56" s="135">
        <v>30.67</v>
      </c>
      <c r="Q56">
        <v>7.33</v>
      </c>
      <c r="R56">
        <v>42.83</v>
      </c>
      <c r="S56">
        <v>5.23</v>
      </c>
      <c r="T56">
        <v>30.87</v>
      </c>
      <c r="U56">
        <v>10.29</v>
      </c>
      <c r="V56">
        <v>10.29</v>
      </c>
      <c r="W56">
        <v>225.21</v>
      </c>
      <c r="X56">
        <v>45.04</v>
      </c>
      <c r="Y56">
        <v>84.14</v>
      </c>
      <c r="Z56">
        <v>46.04</v>
      </c>
      <c r="AA56">
        <v>80</v>
      </c>
      <c r="AB56">
        <v>40</v>
      </c>
      <c r="AC56">
        <v>5.99</v>
      </c>
      <c r="AD56">
        <v>8.61</v>
      </c>
      <c r="AE56">
        <v>8.61</v>
      </c>
    </row>
    <row r="57" spans="1:31">
      <c r="A57" t="s">
        <v>99</v>
      </c>
      <c r="B57" s="75">
        <v>209.52</v>
      </c>
      <c r="C57" s="75">
        <v>46.56</v>
      </c>
      <c r="D57" s="135">
        <f t="shared" si="0"/>
        <v>92</v>
      </c>
      <c r="E57" s="75"/>
      <c r="F57" s="78">
        <v>15.79</v>
      </c>
      <c r="G57" s="78">
        <v>15.79</v>
      </c>
      <c r="H57" s="78">
        <v>16.18</v>
      </c>
      <c r="I57">
        <v>70.83</v>
      </c>
      <c r="J57">
        <v>226.98</v>
      </c>
      <c r="K57">
        <v>49.83</v>
      </c>
      <c r="L57">
        <v>7.42</v>
      </c>
      <c r="M57">
        <v>6.88</v>
      </c>
      <c r="N57" s="135">
        <v>30.66</v>
      </c>
      <c r="O57" s="135">
        <v>30.67</v>
      </c>
      <c r="P57" s="135">
        <v>30.67</v>
      </c>
      <c r="Q57">
        <v>7.33</v>
      </c>
      <c r="R57">
        <v>46.44</v>
      </c>
      <c r="S57">
        <v>5.23</v>
      </c>
      <c r="T57">
        <v>33.369999999999997</v>
      </c>
      <c r="U57">
        <v>11.12</v>
      </c>
      <c r="V57">
        <v>11.13</v>
      </c>
      <c r="W57">
        <v>179.38</v>
      </c>
      <c r="X57">
        <v>35.869999999999997</v>
      </c>
      <c r="Y57">
        <v>83.61</v>
      </c>
      <c r="Z57">
        <v>46.44</v>
      </c>
      <c r="AA57">
        <v>80</v>
      </c>
      <c r="AB57">
        <v>40</v>
      </c>
      <c r="AC57">
        <v>6.31</v>
      </c>
      <c r="AD57">
        <v>8.57</v>
      </c>
      <c r="AE57">
        <v>8.57</v>
      </c>
    </row>
    <row r="58" spans="1:31">
      <c r="A58" t="s">
        <v>100</v>
      </c>
      <c r="B58" s="75">
        <v>209.52</v>
      </c>
      <c r="C58" s="75">
        <v>46.56</v>
      </c>
      <c r="D58" s="135">
        <f t="shared" si="0"/>
        <v>92</v>
      </c>
      <c r="E58" s="75"/>
      <c r="F58" s="78">
        <v>15.7</v>
      </c>
      <c r="G58" s="78">
        <v>15.7</v>
      </c>
      <c r="H58" s="78">
        <v>16.09</v>
      </c>
      <c r="I58">
        <v>70.83</v>
      </c>
      <c r="J58">
        <v>226.98</v>
      </c>
      <c r="K58">
        <v>49.83</v>
      </c>
      <c r="L58">
        <v>7.42</v>
      </c>
      <c r="M58">
        <v>16.12</v>
      </c>
      <c r="N58" s="135">
        <v>30.66</v>
      </c>
      <c r="O58" s="135">
        <v>30.67</v>
      </c>
      <c r="P58" s="135">
        <v>30.67</v>
      </c>
      <c r="Q58">
        <v>7.33</v>
      </c>
      <c r="R58">
        <v>47.85</v>
      </c>
      <c r="S58">
        <v>5.23</v>
      </c>
      <c r="T58">
        <v>35.49</v>
      </c>
      <c r="U58">
        <v>11.83</v>
      </c>
      <c r="V58">
        <v>11.83</v>
      </c>
      <c r="W58">
        <v>175.21</v>
      </c>
      <c r="X58">
        <v>35.04</v>
      </c>
      <c r="Y58">
        <v>83.25</v>
      </c>
      <c r="Z58">
        <v>46.18</v>
      </c>
      <c r="AA58">
        <v>79.34</v>
      </c>
      <c r="AB58">
        <v>39.659999999999997</v>
      </c>
      <c r="AC58">
        <v>12.41</v>
      </c>
      <c r="AD58">
        <v>17.63</v>
      </c>
      <c r="AE58">
        <v>17.63</v>
      </c>
    </row>
    <row r="59" spans="1:31">
      <c r="A59" t="s">
        <v>101</v>
      </c>
      <c r="B59" s="75">
        <v>209.52</v>
      </c>
      <c r="C59" s="75">
        <v>46.56</v>
      </c>
      <c r="D59" s="135">
        <f t="shared" si="0"/>
        <v>92</v>
      </c>
      <c r="E59" s="75"/>
      <c r="F59" s="78">
        <v>15.04</v>
      </c>
      <c r="G59" s="78">
        <v>15.04</v>
      </c>
      <c r="H59" s="78">
        <v>15.41</v>
      </c>
      <c r="I59">
        <v>70.83</v>
      </c>
      <c r="J59">
        <v>226.98</v>
      </c>
      <c r="K59">
        <v>49.83</v>
      </c>
      <c r="L59">
        <v>7.8</v>
      </c>
      <c r="M59">
        <v>15.72</v>
      </c>
      <c r="N59" s="135">
        <v>30.66</v>
      </c>
      <c r="O59" s="135">
        <v>30.67</v>
      </c>
      <c r="P59" s="135">
        <v>30.67</v>
      </c>
      <c r="Q59">
        <v>7.33</v>
      </c>
      <c r="R59">
        <v>46.99</v>
      </c>
      <c r="S59">
        <v>5.41</v>
      </c>
      <c r="T59">
        <v>42.94</v>
      </c>
      <c r="U59">
        <v>14.32</v>
      </c>
      <c r="V59">
        <v>14.31</v>
      </c>
      <c r="W59">
        <v>171.01</v>
      </c>
      <c r="X59">
        <v>34.200000000000003</v>
      </c>
      <c r="Y59">
        <v>82.39</v>
      </c>
      <c r="Z59">
        <v>45.3</v>
      </c>
      <c r="AA59">
        <v>79.34</v>
      </c>
      <c r="AB59">
        <v>39.659999999999997</v>
      </c>
      <c r="AC59">
        <v>12.67</v>
      </c>
      <c r="AD59">
        <v>19.22</v>
      </c>
      <c r="AE59">
        <v>19.22</v>
      </c>
    </row>
    <row r="60" spans="1:31">
      <c r="A60" t="s">
        <v>102</v>
      </c>
      <c r="B60" s="75">
        <v>209.52</v>
      </c>
      <c r="C60" s="75">
        <v>46.56</v>
      </c>
      <c r="D60" s="135">
        <f t="shared" si="0"/>
        <v>92</v>
      </c>
      <c r="E60" s="75"/>
      <c r="F60" s="78">
        <v>14.61</v>
      </c>
      <c r="G60" s="78">
        <v>14.61</v>
      </c>
      <c r="H60" s="78">
        <v>14.98</v>
      </c>
      <c r="I60">
        <v>70.83</v>
      </c>
      <c r="J60">
        <v>226.98</v>
      </c>
      <c r="K60">
        <v>72.22</v>
      </c>
      <c r="L60">
        <v>7.8</v>
      </c>
      <c r="M60">
        <v>14.91</v>
      </c>
      <c r="N60" s="135">
        <v>30.66</v>
      </c>
      <c r="O60" s="135">
        <v>30.67</v>
      </c>
      <c r="P60" s="135">
        <v>30.67</v>
      </c>
      <c r="Q60">
        <v>7.33</v>
      </c>
      <c r="R60">
        <v>43.42</v>
      </c>
      <c r="S60">
        <v>5.41</v>
      </c>
      <c r="T60">
        <v>43.24</v>
      </c>
      <c r="U60">
        <v>14.41</v>
      </c>
      <c r="V60">
        <v>14.42</v>
      </c>
      <c r="W60">
        <v>166.88</v>
      </c>
      <c r="X60">
        <v>33.369999999999997</v>
      </c>
      <c r="Y60">
        <v>81.61</v>
      </c>
      <c r="Z60">
        <v>44.25</v>
      </c>
      <c r="AA60">
        <v>78.67</v>
      </c>
      <c r="AB60">
        <v>39.33</v>
      </c>
      <c r="AC60">
        <v>13.03</v>
      </c>
      <c r="AD60">
        <v>20.89</v>
      </c>
      <c r="AE60">
        <v>20.89</v>
      </c>
    </row>
    <row r="61" spans="1:31">
      <c r="A61" t="s">
        <v>103</v>
      </c>
      <c r="B61" s="75">
        <v>209.52</v>
      </c>
      <c r="C61" s="75">
        <v>46.56</v>
      </c>
      <c r="D61" s="135">
        <f t="shared" si="0"/>
        <v>92</v>
      </c>
      <c r="E61" s="75"/>
      <c r="F61" s="78">
        <v>14.04</v>
      </c>
      <c r="G61" s="78">
        <v>14.04</v>
      </c>
      <c r="H61" s="78">
        <v>14.39</v>
      </c>
      <c r="I61">
        <v>70.83</v>
      </c>
      <c r="J61">
        <v>226.98</v>
      </c>
      <c r="K61">
        <v>72.22</v>
      </c>
      <c r="L61">
        <v>7.8</v>
      </c>
      <c r="M61">
        <v>13.8</v>
      </c>
      <c r="N61" s="135">
        <v>30.66</v>
      </c>
      <c r="O61" s="135">
        <v>30.67</v>
      </c>
      <c r="P61" s="135">
        <v>30.67</v>
      </c>
      <c r="Q61">
        <v>7.33</v>
      </c>
      <c r="R61">
        <v>39.35</v>
      </c>
      <c r="S61">
        <v>5.41</v>
      </c>
      <c r="T61">
        <v>44.21</v>
      </c>
      <c r="U61">
        <v>14.74</v>
      </c>
      <c r="V61">
        <v>14.73</v>
      </c>
      <c r="W61">
        <v>162.71</v>
      </c>
      <c r="X61">
        <v>32.54</v>
      </c>
      <c r="Y61">
        <v>80.39</v>
      </c>
      <c r="Z61">
        <v>42.54</v>
      </c>
      <c r="AA61">
        <v>84.67</v>
      </c>
      <c r="AB61">
        <v>42.33</v>
      </c>
      <c r="AC61">
        <v>13.34</v>
      </c>
      <c r="AD61">
        <v>22.81</v>
      </c>
      <c r="AE61">
        <v>22.81</v>
      </c>
    </row>
    <row r="62" spans="1:31">
      <c r="A62" t="s">
        <v>104</v>
      </c>
      <c r="B62" s="75">
        <v>209.52</v>
      </c>
      <c r="C62" s="75">
        <v>46.56</v>
      </c>
      <c r="D62" s="135">
        <f t="shared" si="0"/>
        <v>92</v>
      </c>
      <c r="E62" s="75"/>
      <c r="F62" s="78">
        <v>13.54</v>
      </c>
      <c r="G62" s="78">
        <v>13.54</v>
      </c>
      <c r="H62" s="78">
        <v>13.88</v>
      </c>
      <c r="I62">
        <v>70.83</v>
      </c>
      <c r="J62">
        <v>226.98</v>
      </c>
      <c r="K62">
        <v>72.22</v>
      </c>
      <c r="L62">
        <v>7.8</v>
      </c>
      <c r="M62">
        <v>13.78</v>
      </c>
      <c r="N62" s="135">
        <v>30.66</v>
      </c>
      <c r="O62" s="135">
        <v>30.67</v>
      </c>
      <c r="P62" s="135">
        <v>30.67</v>
      </c>
      <c r="Q62">
        <v>7.33</v>
      </c>
      <c r="R62">
        <v>35.4</v>
      </c>
      <c r="S62">
        <v>5.41</v>
      </c>
      <c r="T62">
        <v>46.92</v>
      </c>
      <c r="U62">
        <v>15.64</v>
      </c>
      <c r="V62">
        <v>15.63</v>
      </c>
      <c r="W62">
        <v>158.54</v>
      </c>
      <c r="X62">
        <v>31.71</v>
      </c>
      <c r="Y62">
        <v>77.97</v>
      </c>
      <c r="Z62">
        <v>40.67</v>
      </c>
      <c r="AA62">
        <v>86.67</v>
      </c>
      <c r="AB62">
        <v>43.33</v>
      </c>
      <c r="AC62">
        <v>13.4</v>
      </c>
      <c r="AD62">
        <v>24.76</v>
      </c>
      <c r="AE62">
        <v>24.76</v>
      </c>
    </row>
    <row r="63" spans="1:31">
      <c r="A63" t="s">
        <v>105</v>
      </c>
      <c r="B63" s="75">
        <v>209.52</v>
      </c>
      <c r="C63" s="75">
        <v>46.56</v>
      </c>
      <c r="D63" s="135">
        <f t="shared" si="0"/>
        <v>92</v>
      </c>
      <c r="E63" s="75"/>
      <c r="F63" s="78">
        <v>13.02</v>
      </c>
      <c r="G63" s="78">
        <v>13.02</v>
      </c>
      <c r="H63" s="78">
        <v>13.34</v>
      </c>
      <c r="I63">
        <v>70.83</v>
      </c>
      <c r="J63">
        <v>226.98</v>
      </c>
      <c r="K63">
        <v>72.22</v>
      </c>
      <c r="L63">
        <v>8.58</v>
      </c>
      <c r="M63">
        <v>13.88</v>
      </c>
      <c r="N63" s="135">
        <v>30.66</v>
      </c>
      <c r="O63" s="135">
        <v>30.67</v>
      </c>
      <c r="P63" s="135">
        <v>30.67</v>
      </c>
      <c r="Q63">
        <v>7.71</v>
      </c>
      <c r="R63">
        <v>36.22</v>
      </c>
      <c r="S63">
        <v>5.6</v>
      </c>
      <c r="T63">
        <v>52.23</v>
      </c>
      <c r="U63">
        <v>17.41</v>
      </c>
      <c r="V63">
        <v>17.41</v>
      </c>
      <c r="W63">
        <v>157.71</v>
      </c>
      <c r="X63">
        <v>31.54</v>
      </c>
      <c r="Y63">
        <v>72.97</v>
      </c>
      <c r="Z63">
        <v>38.28</v>
      </c>
      <c r="AA63">
        <v>89.34</v>
      </c>
      <c r="AB63">
        <v>44.66</v>
      </c>
      <c r="AC63">
        <v>13.63</v>
      </c>
      <c r="AD63">
        <v>26.63</v>
      </c>
      <c r="AE63">
        <v>26.63</v>
      </c>
    </row>
    <row r="64" spans="1:31">
      <c r="A64" t="s">
        <v>106</v>
      </c>
      <c r="B64" s="75">
        <v>209.52</v>
      </c>
      <c r="C64" s="75">
        <v>46.56</v>
      </c>
      <c r="D64" s="135">
        <f t="shared" si="0"/>
        <v>92</v>
      </c>
      <c r="E64" s="75"/>
      <c r="F64" s="78">
        <v>12.35</v>
      </c>
      <c r="G64" s="78">
        <v>12.35</v>
      </c>
      <c r="H64" s="78">
        <v>12.67</v>
      </c>
      <c r="I64">
        <v>70.83</v>
      </c>
      <c r="J64">
        <v>226.98</v>
      </c>
      <c r="K64">
        <v>72.22</v>
      </c>
      <c r="L64">
        <v>8.58</v>
      </c>
      <c r="M64">
        <v>19.73</v>
      </c>
      <c r="N64" s="135">
        <v>30.66</v>
      </c>
      <c r="O64" s="135">
        <v>30.67</v>
      </c>
      <c r="P64" s="135">
        <v>30.67</v>
      </c>
      <c r="Q64">
        <v>7.71</v>
      </c>
      <c r="R64">
        <v>33.42</v>
      </c>
      <c r="S64">
        <v>5.6</v>
      </c>
      <c r="T64">
        <v>68.61</v>
      </c>
      <c r="U64">
        <v>22.87</v>
      </c>
      <c r="V64">
        <v>22.86</v>
      </c>
      <c r="W64">
        <v>153.25</v>
      </c>
      <c r="X64">
        <v>30.65</v>
      </c>
      <c r="Y64">
        <v>68.97</v>
      </c>
      <c r="Z64">
        <v>36.01</v>
      </c>
      <c r="AA64">
        <v>88</v>
      </c>
      <c r="AB64">
        <v>44</v>
      </c>
      <c r="AC64">
        <v>14.53</v>
      </c>
      <c r="AD64">
        <v>38.21</v>
      </c>
      <c r="AE64">
        <v>38.21</v>
      </c>
    </row>
    <row r="65" spans="1:31">
      <c r="A65" t="s">
        <v>107</v>
      </c>
      <c r="B65" s="75">
        <v>163.38</v>
      </c>
      <c r="C65" s="75">
        <v>46.56</v>
      </c>
      <c r="D65" s="135">
        <f t="shared" si="0"/>
        <v>92</v>
      </c>
      <c r="E65" s="75"/>
      <c r="F65" s="78">
        <v>11.76</v>
      </c>
      <c r="G65" s="78">
        <v>11.76</v>
      </c>
      <c r="H65" s="78">
        <v>12.04</v>
      </c>
      <c r="I65">
        <v>70.83</v>
      </c>
      <c r="J65">
        <v>226.98</v>
      </c>
      <c r="K65">
        <v>72.22</v>
      </c>
      <c r="L65">
        <v>8.58</v>
      </c>
      <c r="M65">
        <v>20.45</v>
      </c>
      <c r="N65" s="135">
        <v>30.66</v>
      </c>
      <c r="O65" s="135">
        <v>30.67</v>
      </c>
      <c r="P65" s="135">
        <v>30.67</v>
      </c>
      <c r="Q65">
        <v>7.71</v>
      </c>
      <c r="R65">
        <v>30.34</v>
      </c>
      <c r="S65">
        <v>5.6</v>
      </c>
      <c r="T65">
        <v>70.81</v>
      </c>
      <c r="U65">
        <v>23.6</v>
      </c>
      <c r="V65">
        <v>23.6</v>
      </c>
      <c r="W65">
        <v>182.96</v>
      </c>
      <c r="X65">
        <v>36.590000000000003</v>
      </c>
      <c r="Y65">
        <v>65</v>
      </c>
      <c r="Z65">
        <v>33.590000000000003</v>
      </c>
      <c r="AA65">
        <v>84.67</v>
      </c>
      <c r="AB65">
        <v>42.33</v>
      </c>
      <c r="AC65">
        <v>17.09</v>
      </c>
      <c r="AD65">
        <v>38.92</v>
      </c>
      <c r="AE65">
        <v>38.92</v>
      </c>
    </row>
    <row r="66" spans="1:31">
      <c r="A66" t="s">
        <v>108</v>
      </c>
      <c r="B66" s="75">
        <v>163.38</v>
      </c>
      <c r="C66" s="75">
        <v>46.56</v>
      </c>
      <c r="D66" s="135">
        <f t="shared" si="0"/>
        <v>92</v>
      </c>
      <c r="E66" s="75"/>
      <c r="F66" s="78">
        <v>10.94</v>
      </c>
      <c r="G66" s="78">
        <v>10.94</v>
      </c>
      <c r="H66" s="78">
        <v>11.22</v>
      </c>
      <c r="I66">
        <v>70.83</v>
      </c>
      <c r="J66">
        <v>226.98</v>
      </c>
      <c r="K66">
        <v>72.22</v>
      </c>
      <c r="L66">
        <v>8.58</v>
      </c>
      <c r="M66">
        <v>19.93</v>
      </c>
      <c r="N66" s="135">
        <v>30.66</v>
      </c>
      <c r="O66" s="135">
        <v>30.67</v>
      </c>
      <c r="P66" s="135">
        <v>30.67</v>
      </c>
      <c r="Q66">
        <v>7.71</v>
      </c>
      <c r="R66">
        <v>27.06</v>
      </c>
      <c r="S66">
        <v>5.6</v>
      </c>
      <c r="T66">
        <v>73.28</v>
      </c>
      <c r="U66">
        <v>24.43</v>
      </c>
      <c r="V66">
        <v>24.42</v>
      </c>
      <c r="W66">
        <v>170.49</v>
      </c>
      <c r="X66">
        <v>34.1</v>
      </c>
      <c r="Y66">
        <v>60.58</v>
      </c>
      <c r="Z66">
        <v>31.05</v>
      </c>
      <c r="AA66">
        <v>82</v>
      </c>
      <c r="AB66">
        <v>41</v>
      </c>
      <c r="AC66">
        <v>17.38</v>
      </c>
      <c r="AD66">
        <v>39.81</v>
      </c>
      <c r="AE66">
        <v>39.81</v>
      </c>
    </row>
    <row r="67" spans="1:31">
      <c r="A67" t="s">
        <v>109</v>
      </c>
      <c r="B67" s="75">
        <v>163.38</v>
      </c>
      <c r="C67" s="75">
        <v>46.56</v>
      </c>
      <c r="D67" s="135">
        <f t="shared" si="0"/>
        <v>92</v>
      </c>
      <c r="E67" s="75"/>
      <c r="F67" s="78">
        <v>10.23</v>
      </c>
      <c r="G67" s="78">
        <v>10.23</v>
      </c>
      <c r="H67" s="78">
        <v>10.48</v>
      </c>
      <c r="I67">
        <v>70.83</v>
      </c>
      <c r="J67">
        <v>226.98</v>
      </c>
      <c r="K67">
        <v>72.22</v>
      </c>
      <c r="L67">
        <v>7.8</v>
      </c>
      <c r="M67">
        <v>20.23</v>
      </c>
      <c r="N67" s="135">
        <v>30.66</v>
      </c>
      <c r="O67" s="135">
        <v>30.67</v>
      </c>
      <c r="P67" s="135">
        <v>30.67</v>
      </c>
      <c r="Q67">
        <v>7.71</v>
      </c>
      <c r="R67">
        <v>23.48</v>
      </c>
      <c r="S67">
        <v>5.97</v>
      </c>
      <c r="T67">
        <v>76.02</v>
      </c>
      <c r="U67">
        <v>25.34</v>
      </c>
      <c r="V67">
        <v>25.34</v>
      </c>
      <c r="W67">
        <v>156.01</v>
      </c>
      <c r="X67">
        <v>31.2</v>
      </c>
      <c r="Y67">
        <v>56.51</v>
      </c>
      <c r="Z67">
        <v>27.98</v>
      </c>
      <c r="AA67">
        <v>74</v>
      </c>
      <c r="AB67">
        <v>37</v>
      </c>
      <c r="AC67">
        <v>17.98</v>
      </c>
      <c r="AD67">
        <v>40.54</v>
      </c>
      <c r="AE67">
        <v>40.54</v>
      </c>
    </row>
    <row r="68" spans="1:31">
      <c r="A68" t="s">
        <v>110</v>
      </c>
      <c r="B68" s="75">
        <v>163.38</v>
      </c>
      <c r="C68" s="75">
        <v>46.56</v>
      </c>
      <c r="D68" s="135">
        <f t="shared" ref="D68:D98" si="1">N68+O68+P68</f>
        <v>92</v>
      </c>
      <c r="E68" s="75"/>
      <c r="F68" s="78">
        <v>9.2799999999999994</v>
      </c>
      <c r="G68" s="78">
        <v>9.2799999999999994</v>
      </c>
      <c r="H68" s="78">
        <v>9.51</v>
      </c>
      <c r="I68">
        <v>70.83</v>
      </c>
      <c r="J68">
        <v>226.98</v>
      </c>
      <c r="K68">
        <v>72.22</v>
      </c>
      <c r="L68">
        <v>7.8</v>
      </c>
      <c r="M68">
        <v>20.55</v>
      </c>
      <c r="N68" s="135">
        <v>30.66</v>
      </c>
      <c r="O68" s="135">
        <v>30.67</v>
      </c>
      <c r="P68" s="135">
        <v>30.67</v>
      </c>
      <c r="Q68">
        <v>7.71</v>
      </c>
      <c r="R68">
        <v>19.670000000000002</v>
      </c>
      <c r="S68">
        <v>5.97</v>
      </c>
      <c r="T68">
        <v>79.510000000000005</v>
      </c>
      <c r="U68">
        <v>26.5</v>
      </c>
      <c r="V68">
        <v>26.52</v>
      </c>
      <c r="W68">
        <v>140.97999999999999</v>
      </c>
      <c r="X68">
        <v>28.19</v>
      </c>
      <c r="Y68">
        <v>52.76</v>
      </c>
      <c r="Z68">
        <v>24.78</v>
      </c>
      <c r="AA68">
        <v>61.34</v>
      </c>
      <c r="AB68">
        <v>30.66</v>
      </c>
      <c r="AC68">
        <v>18.59</v>
      </c>
      <c r="AD68">
        <v>41.43</v>
      </c>
      <c r="AE68">
        <v>41.43</v>
      </c>
    </row>
    <row r="69" spans="1:31">
      <c r="A69" t="s">
        <v>111</v>
      </c>
      <c r="B69" s="75">
        <v>163.38</v>
      </c>
      <c r="C69" s="75">
        <v>46.56</v>
      </c>
      <c r="D69" s="135">
        <f t="shared" si="1"/>
        <v>92</v>
      </c>
      <c r="E69" s="75"/>
      <c r="F69" s="78">
        <v>8.33</v>
      </c>
      <c r="G69" s="78">
        <v>8.33</v>
      </c>
      <c r="H69" s="78">
        <v>8.5399999999999991</v>
      </c>
      <c r="I69">
        <v>70.83</v>
      </c>
      <c r="J69">
        <v>226.98</v>
      </c>
      <c r="K69">
        <v>72.22</v>
      </c>
      <c r="L69">
        <v>7.8</v>
      </c>
      <c r="M69">
        <v>20.16</v>
      </c>
      <c r="N69" s="135">
        <v>30.66</v>
      </c>
      <c r="O69" s="135">
        <v>30.67</v>
      </c>
      <c r="P69" s="135">
        <v>30.67</v>
      </c>
      <c r="Q69">
        <v>7.71</v>
      </c>
      <c r="R69">
        <v>15.98</v>
      </c>
      <c r="S69">
        <v>5.97</v>
      </c>
      <c r="T69">
        <v>82.6</v>
      </c>
      <c r="U69">
        <v>27.53</v>
      </c>
      <c r="V69">
        <v>27.53</v>
      </c>
      <c r="W69">
        <v>124.91</v>
      </c>
      <c r="X69">
        <v>24.98</v>
      </c>
      <c r="Y69">
        <v>47.1</v>
      </c>
      <c r="Z69">
        <v>22.55</v>
      </c>
      <c r="AA69">
        <v>51.34</v>
      </c>
      <c r="AB69">
        <v>25.66</v>
      </c>
      <c r="AC69">
        <v>19.239999999999998</v>
      </c>
      <c r="AD69">
        <v>42.06</v>
      </c>
      <c r="AE69">
        <v>42.06</v>
      </c>
    </row>
    <row r="70" spans="1:31">
      <c r="A70" t="s">
        <v>112</v>
      </c>
      <c r="B70" s="75">
        <v>163.38</v>
      </c>
      <c r="C70" s="75">
        <v>46.56</v>
      </c>
      <c r="D70" s="135">
        <f t="shared" si="1"/>
        <v>92</v>
      </c>
      <c r="E70" s="75"/>
      <c r="F70" s="78">
        <v>7.35</v>
      </c>
      <c r="G70" s="78">
        <v>7.35</v>
      </c>
      <c r="H70" s="78">
        <v>7.53</v>
      </c>
      <c r="I70">
        <v>70.83</v>
      </c>
      <c r="J70">
        <v>226.98</v>
      </c>
      <c r="K70">
        <v>72.22</v>
      </c>
      <c r="L70">
        <v>7.8</v>
      </c>
      <c r="M70">
        <v>19.36</v>
      </c>
      <c r="N70" s="135">
        <v>30.66</v>
      </c>
      <c r="O70" s="135">
        <v>30.67</v>
      </c>
      <c r="P70" s="135">
        <v>30.67</v>
      </c>
      <c r="Q70">
        <v>7.71</v>
      </c>
      <c r="R70">
        <v>11.95</v>
      </c>
      <c r="S70">
        <v>5.97</v>
      </c>
      <c r="T70">
        <v>77.83</v>
      </c>
      <c r="U70">
        <v>25.94</v>
      </c>
      <c r="V70">
        <v>25.94</v>
      </c>
      <c r="W70">
        <v>107.81</v>
      </c>
      <c r="X70">
        <v>21.56</v>
      </c>
      <c r="Y70">
        <v>30</v>
      </c>
      <c r="Z70">
        <v>19.14</v>
      </c>
      <c r="AA70">
        <v>44.67</v>
      </c>
      <c r="AB70">
        <v>22.33</v>
      </c>
      <c r="AC70">
        <v>19.739999999999998</v>
      </c>
      <c r="AD70">
        <v>42.99</v>
      </c>
      <c r="AE70">
        <v>42.99</v>
      </c>
    </row>
    <row r="71" spans="1:31">
      <c r="A71" t="s">
        <v>113</v>
      </c>
      <c r="B71" s="75">
        <v>163.38</v>
      </c>
      <c r="C71" s="75">
        <v>46.56</v>
      </c>
      <c r="D71" s="135">
        <f t="shared" si="1"/>
        <v>92</v>
      </c>
      <c r="E71" s="75"/>
      <c r="F71" s="78">
        <v>6.43</v>
      </c>
      <c r="G71" s="78">
        <v>6.43</v>
      </c>
      <c r="H71" s="78">
        <v>6.59</v>
      </c>
      <c r="I71">
        <v>70.83</v>
      </c>
      <c r="J71">
        <v>226.98</v>
      </c>
      <c r="K71">
        <v>72.22</v>
      </c>
      <c r="L71">
        <v>8.0399999999999991</v>
      </c>
      <c r="M71">
        <v>15.7</v>
      </c>
      <c r="N71" s="135">
        <v>30.66</v>
      </c>
      <c r="O71" s="135">
        <v>30.67</v>
      </c>
      <c r="P71" s="135">
        <v>30.67</v>
      </c>
      <c r="Q71">
        <v>7.71</v>
      </c>
      <c r="R71">
        <v>8.6300000000000008</v>
      </c>
      <c r="S71">
        <v>6.16</v>
      </c>
      <c r="T71">
        <v>77.12</v>
      </c>
      <c r="U71">
        <v>25.7</v>
      </c>
      <c r="V71">
        <v>25.71</v>
      </c>
      <c r="W71">
        <v>91.03</v>
      </c>
      <c r="X71">
        <v>18.2</v>
      </c>
      <c r="Y71">
        <v>25</v>
      </c>
      <c r="Z71">
        <v>15.77</v>
      </c>
      <c r="AA71">
        <v>29.33</v>
      </c>
      <c r="AB71">
        <v>14.67</v>
      </c>
      <c r="AC71">
        <v>19.91</v>
      </c>
      <c r="AD71">
        <v>38.85</v>
      </c>
      <c r="AE71">
        <v>38.85</v>
      </c>
    </row>
    <row r="72" spans="1:31">
      <c r="A72" t="s">
        <v>114</v>
      </c>
      <c r="B72" s="75">
        <v>163.38</v>
      </c>
      <c r="C72" s="75">
        <v>46.56</v>
      </c>
      <c r="D72" s="135">
        <f t="shared" si="1"/>
        <v>82.389999999999986</v>
      </c>
      <c r="E72" s="75"/>
      <c r="F72" s="78">
        <v>5.33</v>
      </c>
      <c r="G72" s="78">
        <v>5.33</v>
      </c>
      <c r="H72" s="78">
        <v>5.46</v>
      </c>
      <c r="I72">
        <v>70.83</v>
      </c>
      <c r="J72">
        <v>226.98</v>
      </c>
      <c r="K72">
        <v>72.22</v>
      </c>
      <c r="L72">
        <v>8.0399999999999991</v>
      </c>
      <c r="M72">
        <v>14.45</v>
      </c>
      <c r="N72" s="135">
        <v>24.8</v>
      </c>
      <c r="O72" s="135">
        <v>32.549999999999997</v>
      </c>
      <c r="P72" s="135">
        <v>25.04</v>
      </c>
      <c r="Q72">
        <v>7.71</v>
      </c>
      <c r="R72">
        <v>5.93</v>
      </c>
      <c r="S72">
        <v>6.16</v>
      </c>
      <c r="T72">
        <v>76.760000000000005</v>
      </c>
      <c r="U72">
        <v>25.59</v>
      </c>
      <c r="V72">
        <v>25.59</v>
      </c>
      <c r="W72">
        <v>72.77</v>
      </c>
      <c r="X72">
        <v>14.55</v>
      </c>
      <c r="Y72">
        <v>20</v>
      </c>
      <c r="Z72">
        <v>12.44</v>
      </c>
      <c r="AA72">
        <v>19.329999999999998</v>
      </c>
      <c r="AB72">
        <v>9.67</v>
      </c>
      <c r="AC72">
        <v>19.98</v>
      </c>
      <c r="AD72">
        <v>39.299999999999997</v>
      </c>
      <c r="AE72">
        <v>39.299999999999997</v>
      </c>
    </row>
    <row r="73" spans="1:31">
      <c r="A73" t="s">
        <v>115</v>
      </c>
      <c r="B73" s="75">
        <v>163.38</v>
      </c>
      <c r="C73" s="75">
        <v>46.56</v>
      </c>
      <c r="D73" s="135">
        <f t="shared" si="1"/>
        <v>53.4</v>
      </c>
      <c r="E73" s="75"/>
      <c r="F73" s="78">
        <v>4.28</v>
      </c>
      <c r="G73" s="78">
        <v>4.28</v>
      </c>
      <c r="H73" s="78">
        <v>4.3899999999999997</v>
      </c>
      <c r="I73">
        <v>70.83</v>
      </c>
      <c r="J73">
        <v>226.98</v>
      </c>
      <c r="K73">
        <v>72.22</v>
      </c>
      <c r="L73">
        <v>8.0399999999999991</v>
      </c>
      <c r="M73">
        <v>13.86</v>
      </c>
      <c r="N73" s="135">
        <v>15.5</v>
      </c>
      <c r="O73" s="135">
        <v>22.25</v>
      </c>
      <c r="P73" s="135">
        <v>15.65</v>
      </c>
      <c r="Q73">
        <v>6.95</v>
      </c>
      <c r="R73">
        <v>3.53</v>
      </c>
      <c r="S73">
        <v>6.16</v>
      </c>
      <c r="T73">
        <v>77.13</v>
      </c>
      <c r="U73">
        <v>25.71</v>
      </c>
      <c r="V73">
        <v>25.71</v>
      </c>
      <c r="W73">
        <v>54.61</v>
      </c>
      <c r="X73">
        <v>10.92</v>
      </c>
      <c r="Y73">
        <v>15</v>
      </c>
      <c r="Z73">
        <v>9.27</v>
      </c>
      <c r="AA73">
        <v>12</v>
      </c>
      <c r="AB73">
        <v>6</v>
      </c>
      <c r="AC73">
        <v>19.72</v>
      </c>
      <c r="AD73">
        <v>39.630000000000003</v>
      </c>
      <c r="AE73">
        <v>39.630000000000003</v>
      </c>
    </row>
    <row r="74" spans="1:31">
      <c r="A74" t="s">
        <v>116</v>
      </c>
      <c r="B74" s="75">
        <v>163.38</v>
      </c>
      <c r="C74" s="75">
        <v>46.56</v>
      </c>
      <c r="D74" s="135">
        <f t="shared" si="1"/>
        <v>32.4</v>
      </c>
      <c r="E74" s="75"/>
      <c r="F74" s="78">
        <v>3.39</v>
      </c>
      <c r="G74" s="78">
        <v>3.39</v>
      </c>
      <c r="H74" s="78">
        <v>3.47</v>
      </c>
      <c r="I74">
        <v>70.83</v>
      </c>
      <c r="J74">
        <v>226.98</v>
      </c>
      <c r="K74">
        <v>72.22</v>
      </c>
      <c r="L74">
        <v>8.0399999999999991</v>
      </c>
      <c r="M74">
        <v>13.62</v>
      </c>
      <c r="N74" s="135">
        <v>8.56</v>
      </c>
      <c r="O74" s="135">
        <v>15.2</v>
      </c>
      <c r="P74" s="135">
        <v>8.64</v>
      </c>
      <c r="Q74">
        <v>6.95</v>
      </c>
      <c r="R74">
        <v>1.69</v>
      </c>
      <c r="S74">
        <v>6.16</v>
      </c>
      <c r="T74">
        <v>77.47</v>
      </c>
      <c r="U74">
        <v>25.83</v>
      </c>
      <c r="V74">
        <v>25.82</v>
      </c>
      <c r="W74">
        <v>39.11</v>
      </c>
      <c r="X74">
        <v>7.82</v>
      </c>
      <c r="Y74">
        <v>15</v>
      </c>
      <c r="Z74">
        <v>6.5</v>
      </c>
      <c r="AA74">
        <v>6</v>
      </c>
      <c r="AB74">
        <v>3</v>
      </c>
      <c r="AC74">
        <v>19.43</v>
      </c>
      <c r="AD74">
        <v>40.08</v>
      </c>
      <c r="AE74">
        <v>40.08</v>
      </c>
    </row>
    <row r="75" spans="1:31">
      <c r="A75" t="s">
        <v>117</v>
      </c>
      <c r="B75" s="75">
        <v>209.52</v>
      </c>
      <c r="C75" s="75">
        <v>46.56</v>
      </c>
      <c r="D75" s="135">
        <f t="shared" si="1"/>
        <v>0</v>
      </c>
      <c r="E75" s="75"/>
      <c r="F75" s="78">
        <v>2.59</v>
      </c>
      <c r="G75" s="78">
        <v>2.59</v>
      </c>
      <c r="H75" s="78">
        <v>2.66</v>
      </c>
      <c r="I75">
        <v>70.83</v>
      </c>
      <c r="J75">
        <v>226.98</v>
      </c>
      <c r="K75">
        <v>72.22</v>
      </c>
      <c r="L75">
        <v>7.64</v>
      </c>
      <c r="M75">
        <v>13.87</v>
      </c>
      <c r="N75" s="135">
        <v>0</v>
      </c>
      <c r="O75" s="135">
        <v>0</v>
      </c>
      <c r="P75" s="135">
        <v>0</v>
      </c>
      <c r="Q75">
        <v>6.95</v>
      </c>
      <c r="R75">
        <v>0.66</v>
      </c>
      <c r="S75">
        <v>6.34</v>
      </c>
      <c r="T75">
        <v>80.47</v>
      </c>
      <c r="U75">
        <v>26.82</v>
      </c>
      <c r="V75">
        <v>26.83</v>
      </c>
      <c r="W75">
        <v>25.84</v>
      </c>
      <c r="X75">
        <v>5.17</v>
      </c>
      <c r="Y75">
        <v>13.33</v>
      </c>
      <c r="Z75">
        <v>5.61</v>
      </c>
      <c r="AA75">
        <v>2</v>
      </c>
      <c r="AB75">
        <v>1</v>
      </c>
      <c r="AC75">
        <v>19.899999999999999</v>
      </c>
      <c r="AD75">
        <v>39.9</v>
      </c>
      <c r="AE75">
        <v>39.9</v>
      </c>
    </row>
    <row r="76" spans="1:31">
      <c r="A76" t="s">
        <v>118</v>
      </c>
      <c r="B76" s="75">
        <v>209.52</v>
      </c>
      <c r="C76" s="75">
        <v>46.56</v>
      </c>
      <c r="D76" s="135">
        <f t="shared" si="1"/>
        <v>0</v>
      </c>
      <c r="E76" s="75"/>
      <c r="F76" s="78">
        <v>1.89</v>
      </c>
      <c r="G76" s="78">
        <v>1.89</v>
      </c>
      <c r="H76" s="78">
        <v>1.93</v>
      </c>
      <c r="I76">
        <v>70.83</v>
      </c>
      <c r="J76">
        <v>226.98</v>
      </c>
      <c r="K76">
        <v>72.22</v>
      </c>
      <c r="L76">
        <v>7.64</v>
      </c>
      <c r="M76">
        <v>14.07</v>
      </c>
      <c r="N76" s="135">
        <v>0</v>
      </c>
      <c r="O76" s="135">
        <v>0</v>
      </c>
      <c r="P76" s="135">
        <v>0</v>
      </c>
      <c r="Q76">
        <v>6.95</v>
      </c>
      <c r="R76">
        <v>0.14000000000000001</v>
      </c>
      <c r="S76">
        <v>6.34</v>
      </c>
      <c r="T76">
        <v>87.22</v>
      </c>
      <c r="U76">
        <v>29.07</v>
      </c>
      <c r="V76">
        <v>29.08</v>
      </c>
      <c r="W76">
        <v>15.67</v>
      </c>
      <c r="X76">
        <v>3.13</v>
      </c>
      <c r="Y76">
        <v>11.21</v>
      </c>
      <c r="Z76">
        <v>2.5099999999999998</v>
      </c>
      <c r="AA76">
        <v>0.67</v>
      </c>
      <c r="AB76">
        <v>0.33</v>
      </c>
      <c r="AC76">
        <v>20.94</v>
      </c>
      <c r="AD76">
        <v>39.57</v>
      </c>
      <c r="AE76">
        <v>39.57</v>
      </c>
    </row>
    <row r="77" spans="1:31">
      <c r="A77" t="s">
        <v>119</v>
      </c>
      <c r="B77" s="75">
        <v>209.52</v>
      </c>
      <c r="C77" s="75">
        <v>46.56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70.83</v>
      </c>
      <c r="J77">
        <v>226.98</v>
      </c>
      <c r="K77">
        <v>72.22</v>
      </c>
      <c r="L77">
        <v>7.64</v>
      </c>
      <c r="M77">
        <v>8.8800000000000008</v>
      </c>
      <c r="N77" s="135">
        <v>0</v>
      </c>
      <c r="O77" s="135">
        <v>0</v>
      </c>
      <c r="P77" s="135">
        <v>0</v>
      </c>
      <c r="Q77">
        <v>6.95</v>
      </c>
      <c r="R77">
        <v>0</v>
      </c>
      <c r="S77">
        <v>6.34</v>
      </c>
      <c r="T77">
        <v>83.61</v>
      </c>
      <c r="U77">
        <v>27.87</v>
      </c>
      <c r="V77">
        <v>27.88</v>
      </c>
      <c r="W77">
        <v>7.28</v>
      </c>
      <c r="X77">
        <v>1.45</v>
      </c>
      <c r="Y77">
        <v>8.1</v>
      </c>
      <c r="Z77">
        <v>0</v>
      </c>
      <c r="AA77">
        <v>0</v>
      </c>
      <c r="AB77">
        <v>0</v>
      </c>
      <c r="AC77">
        <v>20.45</v>
      </c>
      <c r="AD77">
        <v>39.729999999999997</v>
      </c>
      <c r="AE77">
        <v>39.729999999999997</v>
      </c>
    </row>
    <row r="78" spans="1:31">
      <c r="A78" t="s">
        <v>120</v>
      </c>
      <c r="B78" s="75">
        <v>209.52</v>
      </c>
      <c r="C78" s="75">
        <v>46.56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70.83</v>
      </c>
      <c r="J78">
        <v>226.98</v>
      </c>
      <c r="K78">
        <v>72.22</v>
      </c>
      <c r="L78">
        <v>7.64</v>
      </c>
      <c r="M78">
        <v>9.23</v>
      </c>
      <c r="N78" s="135">
        <v>0</v>
      </c>
      <c r="O78" s="135">
        <v>0</v>
      </c>
      <c r="P78" s="135">
        <v>0</v>
      </c>
      <c r="Q78">
        <v>6.95</v>
      </c>
      <c r="R78">
        <v>0</v>
      </c>
      <c r="S78">
        <v>6.34</v>
      </c>
      <c r="T78">
        <v>76.760000000000005</v>
      </c>
      <c r="U78">
        <v>25.59</v>
      </c>
      <c r="V78">
        <v>25.59</v>
      </c>
      <c r="W78">
        <v>2.14</v>
      </c>
      <c r="X78">
        <v>0.43</v>
      </c>
      <c r="Y78">
        <v>5.67</v>
      </c>
      <c r="Z78">
        <v>0</v>
      </c>
      <c r="AA78">
        <v>0</v>
      </c>
      <c r="AB78">
        <v>0</v>
      </c>
      <c r="AC78">
        <v>20.399999999999999</v>
      </c>
      <c r="AD78">
        <v>39.18</v>
      </c>
      <c r="AE78">
        <v>39.18</v>
      </c>
    </row>
    <row r="79" spans="1:31">
      <c r="A79" t="s">
        <v>121</v>
      </c>
      <c r="B79" s="75">
        <v>209.52</v>
      </c>
      <c r="C79" s="75">
        <v>46.56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116.52</v>
      </c>
      <c r="J79">
        <v>226.98</v>
      </c>
      <c r="K79">
        <v>72.22</v>
      </c>
      <c r="L79">
        <v>7.26</v>
      </c>
      <c r="M79">
        <v>9.84</v>
      </c>
      <c r="N79" s="135">
        <v>0</v>
      </c>
      <c r="O79" s="135">
        <v>0</v>
      </c>
      <c r="P79" s="135">
        <v>0</v>
      </c>
      <c r="Q79">
        <v>6.71</v>
      </c>
      <c r="R79">
        <v>0</v>
      </c>
      <c r="S79">
        <v>6.16</v>
      </c>
      <c r="T79">
        <v>69.67</v>
      </c>
      <c r="U79">
        <v>23.22</v>
      </c>
      <c r="V79">
        <v>23.22</v>
      </c>
      <c r="W79">
        <v>0.41</v>
      </c>
      <c r="X79">
        <v>0.08</v>
      </c>
      <c r="Y79">
        <v>1.67</v>
      </c>
      <c r="Z79">
        <v>0</v>
      </c>
      <c r="AA79">
        <v>0</v>
      </c>
      <c r="AB79">
        <v>0</v>
      </c>
      <c r="AC79">
        <v>19.71</v>
      </c>
      <c r="AD79">
        <v>38.79</v>
      </c>
      <c r="AE79">
        <v>38.79</v>
      </c>
    </row>
    <row r="80" spans="1:31">
      <c r="A80" t="s">
        <v>122</v>
      </c>
      <c r="B80" s="75">
        <v>209.52</v>
      </c>
      <c r="C80" s="75">
        <v>46.56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116.52</v>
      </c>
      <c r="J80">
        <v>226.98</v>
      </c>
      <c r="K80">
        <v>72.22</v>
      </c>
      <c r="L80">
        <v>7.26</v>
      </c>
      <c r="M80">
        <v>10.11</v>
      </c>
      <c r="N80" s="135">
        <v>0</v>
      </c>
      <c r="O80" s="135">
        <v>0</v>
      </c>
      <c r="P80" s="135">
        <v>0</v>
      </c>
      <c r="Q80">
        <v>6.71</v>
      </c>
      <c r="R80">
        <v>0</v>
      </c>
      <c r="S80">
        <v>6.16</v>
      </c>
      <c r="T80">
        <v>65.66</v>
      </c>
      <c r="U80">
        <v>21.89</v>
      </c>
      <c r="V80">
        <v>21.88</v>
      </c>
      <c r="W80">
        <v>0.2</v>
      </c>
      <c r="X80">
        <v>0.04</v>
      </c>
      <c r="Y80">
        <v>1.47</v>
      </c>
      <c r="Z80">
        <v>0</v>
      </c>
      <c r="AA80">
        <v>0</v>
      </c>
      <c r="AB80">
        <v>0</v>
      </c>
      <c r="AC80">
        <v>18.98</v>
      </c>
      <c r="AD80">
        <v>39.01</v>
      </c>
      <c r="AE80">
        <v>39.01</v>
      </c>
    </row>
    <row r="81" spans="1:31">
      <c r="A81" t="s">
        <v>123</v>
      </c>
      <c r="B81" s="75">
        <v>232.8</v>
      </c>
      <c r="C81" s="75">
        <v>46.56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116.52</v>
      </c>
      <c r="J81">
        <v>226.98</v>
      </c>
      <c r="K81">
        <v>72.22</v>
      </c>
      <c r="L81">
        <v>7.26</v>
      </c>
      <c r="M81">
        <v>10.11</v>
      </c>
      <c r="N81" s="135">
        <v>0</v>
      </c>
      <c r="O81" s="135">
        <v>0</v>
      </c>
      <c r="P81" s="135">
        <v>0</v>
      </c>
      <c r="Q81">
        <v>6.71</v>
      </c>
      <c r="R81">
        <v>0</v>
      </c>
      <c r="S81">
        <v>6.16</v>
      </c>
      <c r="T81">
        <v>63.49</v>
      </c>
      <c r="U81">
        <v>21.16</v>
      </c>
      <c r="V81">
        <v>21.17</v>
      </c>
      <c r="W81">
        <v>0.05</v>
      </c>
      <c r="X81">
        <v>0.01</v>
      </c>
      <c r="Y81">
        <v>0</v>
      </c>
      <c r="Z81">
        <v>0</v>
      </c>
      <c r="AA81">
        <v>0</v>
      </c>
      <c r="AB81">
        <v>0</v>
      </c>
      <c r="AC81">
        <v>15.54</v>
      </c>
      <c r="AD81">
        <v>38.46</v>
      </c>
      <c r="AE81">
        <v>38.46</v>
      </c>
    </row>
    <row r="82" spans="1:31">
      <c r="A82" t="s">
        <v>124</v>
      </c>
      <c r="B82" s="75">
        <v>232.8</v>
      </c>
      <c r="C82" s="75">
        <v>46.56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116.52</v>
      </c>
      <c r="J82">
        <v>226.98</v>
      </c>
      <c r="K82">
        <v>72.22</v>
      </c>
      <c r="L82">
        <v>7.26</v>
      </c>
      <c r="M82">
        <v>10.210000000000001</v>
      </c>
      <c r="N82" s="135">
        <v>0</v>
      </c>
      <c r="O82" s="135">
        <v>0</v>
      </c>
      <c r="P82" s="135">
        <v>0</v>
      </c>
      <c r="Q82">
        <v>6.71</v>
      </c>
      <c r="R82">
        <v>0</v>
      </c>
      <c r="S82">
        <v>6.16</v>
      </c>
      <c r="T82">
        <v>63.18</v>
      </c>
      <c r="U82">
        <v>21.06</v>
      </c>
      <c r="V82">
        <v>21.06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15.44</v>
      </c>
      <c r="AD82">
        <v>30.77</v>
      </c>
      <c r="AE82">
        <v>30.77</v>
      </c>
    </row>
    <row r="83" spans="1:31">
      <c r="A83" t="s">
        <v>125</v>
      </c>
      <c r="B83" s="75">
        <v>232.8</v>
      </c>
      <c r="C83" s="75">
        <v>46.56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116.52</v>
      </c>
      <c r="J83">
        <v>226.98</v>
      </c>
      <c r="K83">
        <v>50.92</v>
      </c>
      <c r="L83">
        <v>7.95</v>
      </c>
      <c r="M83">
        <v>10.43</v>
      </c>
      <c r="N83" s="135">
        <v>0</v>
      </c>
      <c r="O83" s="135">
        <v>0</v>
      </c>
      <c r="P83" s="135">
        <v>0</v>
      </c>
      <c r="Q83">
        <v>7.71</v>
      </c>
      <c r="R83">
        <v>0</v>
      </c>
      <c r="S83">
        <v>5.97</v>
      </c>
      <c r="T83">
        <v>58.47</v>
      </c>
      <c r="U83">
        <v>19.489999999999998</v>
      </c>
      <c r="V83">
        <v>19.5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15.22</v>
      </c>
      <c r="AD83">
        <v>31.08</v>
      </c>
      <c r="AE83">
        <v>31.08</v>
      </c>
    </row>
    <row r="84" spans="1:31">
      <c r="A84" t="s">
        <v>126</v>
      </c>
      <c r="B84" s="75">
        <v>232.8</v>
      </c>
      <c r="C84" s="75">
        <v>46.56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116.52</v>
      </c>
      <c r="J84">
        <v>226.98</v>
      </c>
      <c r="K84">
        <v>50.92</v>
      </c>
      <c r="L84">
        <v>7.95</v>
      </c>
      <c r="M84">
        <v>10.5</v>
      </c>
      <c r="N84" s="135">
        <v>0</v>
      </c>
      <c r="O84" s="135">
        <v>0</v>
      </c>
      <c r="P84" s="135">
        <v>0</v>
      </c>
      <c r="Q84">
        <v>7.71</v>
      </c>
      <c r="R84">
        <v>0</v>
      </c>
      <c r="S84">
        <v>5.97</v>
      </c>
      <c r="T84">
        <v>58.17</v>
      </c>
      <c r="U84">
        <v>19.39</v>
      </c>
      <c r="V84">
        <v>19.39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15.42</v>
      </c>
      <c r="AD84">
        <v>30.57</v>
      </c>
      <c r="AE84">
        <v>30.57</v>
      </c>
    </row>
    <row r="85" spans="1:31">
      <c r="A85" t="s">
        <v>127</v>
      </c>
      <c r="B85" s="75">
        <v>232.8</v>
      </c>
      <c r="C85" s="75">
        <v>46.56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116.52</v>
      </c>
      <c r="J85">
        <v>226.98</v>
      </c>
      <c r="K85">
        <v>50.92</v>
      </c>
      <c r="L85">
        <v>7.95</v>
      </c>
      <c r="M85">
        <v>10.56</v>
      </c>
      <c r="N85" s="135">
        <v>0</v>
      </c>
      <c r="O85" s="135">
        <v>0</v>
      </c>
      <c r="P85" s="135">
        <v>0</v>
      </c>
      <c r="Q85">
        <v>7.71</v>
      </c>
      <c r="R85">
        <v>0</v>
      </c>
      <c r="S85">
        <v>5.97</v>
      </c>
      <c r="T85">
        <v>57.76</v>
      </c>
      <c r="U85">
        <v>19.25</v>
      </c>
      <c r="V85">
        <v>19.260000000000002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15.08</v>
      </c>
      <c r="AD85">
        <v>30.55</v>
      </c>
      <c r="AE85">
        <v>30.55</v>
      </c>
    </row>
    <row r="86" spans="1:31">
      <c r="A86" t="s">
        <v>128</v>
      </c>
      <c r="B86" s="75">
        <v>232.8</v>
      </c>
      <c r="C86" s="75">
        <v>46.56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116.52</v>
      </c>
      <c r="J86">
        <v>226.98</v>
      </c>
      <c r="K86">
        <v>50.92</v>
      </c>
      <c r="L86">
        <v>7.95</v>
      </c>
      <c r="M86">
        <v>10.58</v>
      </c>
      <c r="N86" s="135">
        <v>0</v>
      </c>
      <c r="O86" s="135">
        <v>0</v>
      </c>
      <c r="P86" s="135">
        <v>0</v>
      </c>
      <c r="Q86">
        <v>7.71</v>
      </c>
      <c r="R86">
        <v>0</v>
      </c>
      <c r="S86">
        <v>5.97</v>
      </c>
      <c r="T86">
        <v>56.49</v>
      </c>
      <c r="U86">
        <v>18.829999999999998</v>
      </c>
      <c r="V86">
        <v>18.829999999999998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15.37</v>
      </c>
      <c r="AD86">
        <v>30.77</v>
      </c>
      <c r="AE86">
        <v>30.77</v>
      </c>
    </row>
    <row r="87" spans="1:31">
      <c r="A87" t="s">
        <v>129</v>
      </c>
      <c r="B87" s="75">
        <v>232.8</v>
      </c>
      <c r="C87" s="75">
        <v>46.56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116.52</v>
      </c>
      <c r="J87">
        <v>226.98</v>
      </c>
      <c r="K87">
        <v>50.92</v>
      </c>
      <c r="L87">
        <v>7.57</v>
      </c>
      <c r="M87">
        <v>10.85</v>
      </c>
      <c r="N87" s="135">
        <v>0</v>
      </c>
      <c r="O87" s="135">
        <v>0</v>
      </c>
      <c r="P87" s="135">
        <v>0</v>
      </c>
      <c r="Q87">
        <v>7.71</v>
      </c>
      <c r="R87">
        <v>0</v>
      </c>
      <c r="S87">
        <v>5.69</v>
      </c>
      <c r="T87">
        <v>54.24</v>
      </c>
      <c r="U87">
        <v>18.079999999999998</v>
      </c>
      <c r="V87">
        <v>18.079999999999998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18.52</v>
      </c>
      <c r="AD87">
        <v>37.42</v>
      </c>
      <c r="AE87">
        <v>37.42</v>
      </c>
    </row>
    <row r="88" spans="1:31">
      <c r="A88" t="s">
        <v>130</v>
      </c>
      <c r="B88" s="75">
        <v>232.8</v>
      </c>
      <c r="C88" s="75">
        <v>46.56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116.52</v>
      </c>
      <c r="J88">
        <v>226.98</v>
      </c>
      <c r="K88">
        <v>50.92</v>
      </c>
      <c r="L88">
        <v>7.57</v>
      </c>
      <c r="M88">
        <v>11.23</v>
      </c>
      <c r="N88" s="135">
        <v>0</v>
      </c>
      <c r="O88" s="135">
        <v>0</v>
      </c>
      <c r="P88" s="135">
        <v>0</v>
      </c>
      <c r="Q88">
        <v>7.71</v>
      </c>
      <c r="R88">
        <v>0</v>
      </c>
      <c r="S88">
        <v>5.69</v>
      </c>
      <c r="T88">
        <v>53.17</v>
      </c>
      <c r="U88">
        <v>17.72</v>
      </c>
      <c r="V88">
        <v>17.72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18.11</v>
      </c>
      <c r="AD88">
        <v>36.49</v>
      </c>
      <c r="AE88">
        <v>36.49</v>
      </c>
    </row>
    <row r="89" spans="1:31">
      <c r="A89" t="s">
        <v>131</v>
      </c>
      <c r="B89" s="75">
        <v>232.8</v>
      </c>
      <c r="C89" s="75">
        <v>46.56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116.52</v>
      </c>
      <c r="J89">
        <v>226.98</v>
      </c>
      <c r="K89">
        <v>50.92</v>
      </c>
      <c r="L89">
        <v>7.57</v>
      </c>
      <c r="M89">
        <v>12.11</v>
      </c>
      <c r="N89" s="135">
        <v>0</v>
      </c>
      <c r="O89" s="135">
        <v>0</v>
      </c>
      <c r="P89" s="135">
        <v>0</v>
      </c>
      <c r="Q89">
        <v>7.33</v>
      </c>
      <c r="R89">
        <v>0</v>
      </c>
      <c r="S89">
        <v>5.69</v>
      </c>
      <c r="T89">
        <v>76.81</v>
      </c>
      <c r="U89">
        <v>25.6</v>
      </c>
      <c r="V89">
        <v>25.61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17.600000000000001</v>
      </c>
      <c r="AD89">
        <v>36.299999999999997</v>
      </c>
      <c r="AE89">
        <v>36.299999999999997</v>
      </c>
    </row>
    <row r="90" spans="1:31">
      <c r="A90" t="s">
        <v>132</v>
      </c>
      <c r="B90" s="75">
        <v>232.8</v>
      </c>
      <c r="C90" s="75">
        <v>46.56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116.52</v>
      </c>
      <c r="J90">
        <v>226.98</v>
      </c>
      <c r="K90">
        <v>50.92</v>
      </c>
      <c r="L90">
        <v>7.57</v>
      </c>
      <c r="M90">
        <v>12.21</v>
      </c>
      <c r="N90" s="135">
        <v>0</v>
      </c>
      <c r="O90" s="135">
        <v>0</v>
      </c>
      <c r="P90" s="135">
        <v>0</v>
      </c>
      <c r="Q90">
        <v>7.33</v>
      </c>
      <c r="R90">
        <v>0</v>
      </c>
      <c r="S90">
        <v>5.69</v>
      </c>
      <c r="T90">
        <v>74.94</v>
      </c>
      <c r="U90">
        <v>24.98</v>
      </c>
      <c r="V90">
        <v>24.98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17.100000000000001</v>
      </c>
      <c r="AD90">
        <v>34.72</v>
      </c>
      <c r="AE90">
        <v>34.72</v>
      </c>
    </row>
    <row r="91" spans="1:31">
      <c r="A91" t="s">
        <v>133</v>
      </c>
      <c r="B91" s="75">
        <v>232.8</v>
      </c>
      <c r="C91" s="75">
        <v>46.56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70.83</v>
      </c>
      <c r="J91">
        <v>226.98</v>
      </c>
      <c r="K91">
        <v>50.92</v>
      </c>
      <c r="L91">
        <v>7.33</v>
      </c>
      <c r="M91">
        <v>12.21</v>
      </c>
      <c r="N91" s="135">
        <v>0</v>
      </c>
      <c r="O91" s="135">
        <v>0</v>
      </c>
      <c r="P91" s="135">
        <v>0</v>
      </c>
      <c r="Q91">
        <v>7.33</v>
      </c>
      <c r="R91">
        <v>0</v>
      </c>
      <c r="S91">
        <v>5.5</v>
      </c>
      <c r="T91">
        <v>73.099999999999994</v>
      </c>
      <c r="U91">
        <v>24.36</v>
      </c>
      <c r="V91">
        <v>24.37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16.440000000000001</v>
      </c>
      <c r="AD91">
        <v>42.52</v>
      </c>
      <c r="AE91">
        <v>42.52</v>
      </c>
    </row>
    <row r="92" spans="1:31">
      <c r="A92" t="s">
        <v>134</v>
      </c>
      <c r="B92" s="75">
        <v>232.8</v>
      </c>
      <c r="C92" s="75">
        <v>46.56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70.83</v>
      </c>
      <c r="J92">
        <v>226.98</v>
      </c>
      <c r="K92">
        <v>50.92</v>
      </c>
      <c r="L92">
        <v>7.33</v>
      </c>
      <c r="M92">
        <v>12.21</v>
      </c>
      <c r="N92" s="135">
        <v>0</v>
      </c>
      <c r="O92" s="135">
        <v>0</v>
      </c>
      <c r="P92" s="135">
        <v>0</v>
      </c>
      <c r="Q92">
        <v>7.33</v>
      </c>
      <c r="R92">
        <v>0</v>
      </c>
      <c r="S92">
        <v>5.5</v>
      </c>
      <c r="T92">
        <v>71.400000000000006</v>
      </c>
      <c r="U92">
        <v>23.8</v>
      </c>
      <c r="V92">
        <v>23.81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15.83</v>
      </c>
      <c r="AD92">
        <v>41.92</v>
      </c>
      <c r="AE92">
        <v>41.92</v>
      </c>
    </row>
    <row r="93" spans="1:31">
      <c r="A93" t="s">
        <v>135</v>
      </c>
      <c r="B93" s="75">
        <v>232.8</v>
      </c>
      <c r="C93" s="75">
        <v>46.56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70.83</v>
      </c>
      <c r="J93">
        <v>226.98</v>
      </c>
      <c r="K93">
        <v>50.92</v>
      </c>
      <c r="L93">
        <v>7.33</v>
      </c>
      <c r="M93">
        <v>12.27</v>
      </c>
      <c r="N93" s="135">
        <v>0</v>
      </c>
      <c r="O93" s="135">
        <v>0</v>
      </c>
      <c r="P93" s="135">
        <v>0</v>
      </c>
      <c r="Q93">
        <v>7.33</v>
      </c>
      <c r="R93">
        <v>0</v>
      </c>
      <c r="S93">
        <v>5.5</v>
      </c>
      <c r="T93">
        <v>70.239999999999995</v>
      </c>
      <c r="U93">
        <v>23.41</v>
      </c>
      <c r="V93">
        <v>23.42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15.46</v>
      </c>
      <c r="AD93">
        <v>43.03</v>
      </c>
      <c r="AE93">
        <v>43.03</v>
      </c>
    </row>
    <row r="94" spans="1:31">
      <c r="A94" t="s">
        <v>136</v>
      </c>
      <c r="B94" s="75">
        <v>232.8</v>
      </c>
      <c r="C94" s="75">
        <v>46.56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70.83</v>
      </c>
      <c r="J94">
        <v>226.98</v>
      </c>
      <c r="K94">
        <v>50.92</v>
      </c>
      <c r="L94">
        <v>7.33</v>
      </c>
      <c r="M94">
        <v>16.05</v>
      </c>
      <c r="N94" s="135">
        <v>0</v>
      </c>
      <c r="O94" s="135">
        <v>0</v>
      </c>
      <c r="P94" s="135">
        <v>0</v>
      </c>
      <c r="Q94">
        <v>7.33</v>
      </c>
      <c r="R94">
        <v>0</v>
      </c>
      <c r="S94">
        <v>5.5</v>
      </c>
      <c r="T94">
        <v>69.680000000000007</v>
      </c>
      <c r="U94">
        <v>23.23</v>
      </c>
      <c r="V94">
        <v>23.21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15.38</v>
      </c>
      <c r="AD94">
        <v>44.5</v>
      </c>
      <c r="AE94">
        <v>44.5</v>
      </c>
    </row>
    <row r="95" spans="1:31">
      <c r="A95" t="s">
        <v>137</v>
      </c>
      <c r="B95" s="75">
        <v>176.14</v>
      </c>
      <c r="C95" s="75">
        <v>46.56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70.83</v>
      </c>
      <c r="J95">
        <v>226.98</v>
      </c>
      <c r="K95">
        <v>50.92</v>
      </c>
      <c r="L95">
        <v>7.02</v>
      </c>
      <c r="M95">
        <v>16.32</v>
      </c>
      <c r="N95" s="135">
        <v>0</v>
      </c>
      <c r="O95" s="135">
        <v>0</v>
      </c>
      <c r="P95" s="135">
        <v>0</v>
      </c>
      <c r="Q95">
        <v>6.95</v>
      </c>
      <c r="R95">
        <v>0</v>
      </c>
      <c r="S95">
        <v>5.36</v>
      </c>
      <c r="T95">
        <v>69.739999999999995</v>
      </c>
      <c r="U95">
        <v>23.25</v>
      </c>
      <c r="V95">
        <v>23.23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15.5</v>
      </c>
      <c r="AD95">
        <v>44.52</v>
      </c>
      <c r="AE95">
        <v>44.52</v>
      </c>
    </row>
    <row r="96" spans="1:31">
      <c r="A96" t="s">
        <v>138</v>
      </c>
      <c r="B96" s="75">
        <v>176.14</v>
      </c>
      <c r="C96" s="75">
        <v>46.56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70.83</v>
      </c>
      <c r="J96">
        <v>226.98</v>
      </c>
      <c r="K96">
        <v>50.92</v>
      </c>
      <c r="L96">
        <v>7.02</v>
      </c>
      <c r="M96">
        <v>16.38</v>
      </c>
      <c r="N96" s="135">
        <v>0</v>
      </c>
      <c r="O96" s="135">
        <v>0</v>
      </c>
      <c r="P96" s="135">
        <v>0</v>
      </c>
      <c r="Q96">
        <v>6.95</v>
      </c>
      <c r="R96">
        <v>0</v>
      </c>
      <c r="S96">
        <v>5.36</v>
      </c>
      <c r="T96">
        <v>70.67</v>
      </c>
      <c r="U96">
        <v>23.56</v>
      </c>
      <c r="V96">
        <v>23.55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16.02</v>
      </c>
      <c r="AD96">
        <v>45.14</v>
      </c>
      <c r="AE96">
        <v>45.14</v>
      </c>
    </row>
    <row r="97" spans="1:36">
      <c r="A97" t="s">
        <v>139</v>
      </c>
      <c r="B97" s="75">
        <v>176.14</v>
      </c>
      <c r="C97" s="75">
        <v>46.56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70.83</v>
      </c>
      <c r="J97">
        <v>226.98</v>
      </c>
      <c r="K97">
        <v>50.92</v>
      </c>
      <c r="L97">
        <v>7.02</v>
      </c>
      <c r="M97">
        <v>16.25</v>
      </c>
      <c r="N97" s="135">
        <v>0</v>
      </c>
      <c r="O97" s="135">
        <v>0</v>
      </c>
      <c r="P97" s="135">
        <v>0</v>
      </c>
      <c r="Q97">
        <v>6.95</v>
      </c>
      <c r="R97">
        <v>0</v>
      </c>
      <c r="S97">
        <v>5.36</v>
      </c>
      <c r="T97">
        <v>72.17</v>
      </c>
      <c r="U97">
        <v>24.06</v>
      </c>
      <c r="V97">
        <v>24.05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16.600000000000001</v>
      </c>
      <c r="AD97">
        <v>45.86</v>
      </c>
      <c r="AE97">
        <v>45.86</v>
      </c>
    </row>
    <row r="98" spans="1:36">
      <c r="A98" t="s">
        <v>140</v>
      </c>
      <c r="B98" s="75">
        <v>176.14</v>
      </c>
      <c r="C98" s="75">
        <v>46.56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70.83</v>
      </c>
      <c r="J98">
        <v>226.98</v>
      </c>
      <c r="K98">
        <v>50.92</v>
      </c>
      <c r="L98">
        <v>7.02</v>
      </c>
      <c r="M98">
        <v>16.100000000000001</v>
      </c>
      <c r="N98" s="135">
        <v>0</v>
      </c>
      <c r="O98" s="135">
        <v>0</v>
      </c>
      <c r="P98" s="135">
        <v>0</v>
      </c>
      <c r="Q98">
        <v>6.95</v>
      </c>
      <c r="R98">
        <v>0</v>
      </c>
      <c r="S98">
        <v>5.36</v>
      </c>
      <c r="T98">
        <v>73.319999999999993</v>
      </c>
      <c r="U98">
        <v>24.44</v>
      </c>
      <c r="V98">
        <v>24.43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17.62</v>
      </c>
      <c r="AD98">
        <v>45.08</v>
      </c>
      <c r="AE98">
        <v>45.08</v>
      </c>
    </row>
    <row r="99" spans="1:36">
      <c r="A99" t="s">
        <v>141</v>
      </c>
      <c r="B99" s="75">
        <f>SUM(B3:B98)/4000</f>
        <v>4.3568249999999971</v>
      </c>
      <c r="C99" s="75">
        <f t="shared" ref="C99:L99" si="2">SUM(C3:C98)/4000</f>
        <v>1.1231949999999999</v>
      </c>
      <c r="D99" s="135">
        <f t="shared" ref="D99" si="3">SUM(D3:D98)/4000</f>
        <v>1.0364549999999999</v>
      </c>
      <c r="E99" s="75"/>
      <c r="F99" s="78">
        <f t="shared" si="2"/>
        <v>0.1181575</v>
      </c>
      <c r="G99" s="78">
        <f t="shared" si="2"/>
        <v>0.1181575</v>
      </c>
      <c r="H99" s="78">
        <f t="shared" si="2"/>
        <v>0.12110500000000002</v>
      </c>
      <c r="I99">
        <f t="shared" si="2"/>
        <v>1.8307050000000002</v>
      </c>
      <c r="J99">
        <f t="shared" si="2"/>
        <v>5.7445649999999944</v>
      </c>
      <c r="K99">
        <f t="shared" si="2"/>
        <v>1.4185824999999999</v>
      </c>
      <c r="L99">
        <f t="shared" si="2"/>
        <v>0.17573000000000016</v>
      </c>
      <c r="M99">
        <f t="shared" ref="M99:AB99" si="4">SUM(M3:M98)/4000</f>
        <v>0.22340750000000009</v>
      </c>
      <c r="N99" s="135">
        <f t="shared" si="4"/>
        <v>0.34271250000000009</v>
      </c>
      <c r="O99" s="135">
        <f t="shared" si="4"/>
        <v>0.35042750000000006</v>
      </c>
      <c r="P99" s="135">
        <f t="shared" si="4"/>
        <v>0.34331500000000004</v>
      </c>
      <c r="Q99">
        <f t="shared" si="4"/>
        <v>0.16211000000000006</v>
      </c>
      <c r="R99">
        <f t="shared" si="4"/>
        <v>0.31763500000000017</v>
      </c>
      <c r="S99">
        <f t="shared" si="4"/>
        <v>0.1268200000000001</v>
      </c>
      <c r="T99">
        <f t="shared" si="4"/>
        <v>1.5059900000000002</v>
      </c>
      <c r="U99">
        <f t="shared" si="4"/>
        <v>0.5019849999999999</v>
      </c>
      <c r="V99">
        <f t="shared" si="4"/>
        <v>0.50197249999999993</v>
      </c>
      <c r="W99">
        <f t="shared" si="4"/>
        <v>1.732785</v>
      </c>
      <c r="X99">
        <f t="shared" si="4"/>
        <v>0.34653500000000004</v>
      </c>
      <c r="Y99">
        <f t="shared" si="4"/>
        <v>0.64786749999999993</v>
      </c>
      <c r="Z99">
        <f t="shared" si="4"/>
        <v>0.35760999999999998</v>
      </c>
      <c r="AA99">
        <f t="shared" si="4"/>
        <v>0.72085500000000013</v>
      </c>
      <c r="AB99">
        <f t="shared" si="4"/>
        <v>0.36039499999999997</v>
      </c>
      <c r="AC99">
        <f t="shared" ref="AC99:AJ99" si="5">SUM(AC3:AC98)/4000</f>
        <v>0.36557249999999991</v>
      </c>
      <c r="AD99">
        <f t="shared" si="5"/>
        <v>0.84077750000000007</v>
      </c>
      <c r="AE99">
        <f t="shared" si="5"/>
        <v>0.84077750000000007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44819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44819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75.882999999999996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-75.882999999999996</v>
      </c>
      <c r="G27" s="141">
        <f t="shared" si="0"/>
        <v>0</v>
      </c>
    </row>
    <row r="28" spans="1:7">
      <c r="A28" s="140" t="s">
        <v>70</v>
      </c>
      <c r="B28" s="136">
        <f>'IDT-1 Calculation'!DF28</f>
        <v>81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-81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71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-71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35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-35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24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-24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32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-32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50.39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-50.39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13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42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-42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36.213999999999999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-36.213999999999999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3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36.459000000000003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-36.459000000000003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41.078000000000003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-41.078000000000003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37.729999999999997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-37.729999999999997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25.41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-25.41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0.15654099999999996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-0.15654099999999996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155.00179722290488</v>
      </c>
      <c r="L3">
        <v>65.000019639316392</v>
      </c>
      <c r="M3">
        <v>31.88659793814433</v>
      </c>
      <c r="N3">
        <v>51.881382560879814</v>
      </c>
      <c r="O3">
        <v>36.636182060686892</v>
      </c>
      <c r="P3">
        <v>24.596919764842262</v>
      </c>
      <c r="Q3">
        <v>9.5842931442080364</v>
      </c>
      <c r="R3">
        <v>18.613304303428155</v>
      </c>
      <c r="S3">
        <v>11.586903281250001</v>
      </c>
      <c r="T3">
        <v>0</v>
      </c>
      <c r="U3">
        <v>40.875715327648123</v>
      </c>
      <c r="V3">
        <v>6.3691084468546624</v>
      </c>
      <c r="W3">
        <v>9.7741597017137565</v>
      </c>
      <c r="X3">
        <v>64.790651007893999</v>
      </c>
      <c r="Y3">
        <v>0</v>
      </c>
      <c r="Z3">
        <v>2.8784289599999999</v>
      </c>
      <c r="AA3">
        <v>18.511436736</v>
      </c>
      <c r="AB3">
        <v>11.568563136</v>
      </c>
      <c r="AC3">
        <v>8.5010146560000024</v>
      </c>
      <c r="AD3">
        <v>16.050188044800002</v>
      </c>
      <c r="AE3">
        <v>21.7125353952</v>
      </c>
      <c r="AF3">
        <v>19.138000000000002</v>
      </c>
      <c r="AG3">
        <v>25.911816000000002</v>
      </c>
      <c r="AH3">
        <v>61.639699680000014</v>
      </c>
      <c r="AI3">
        <v>6.1501176000000006</v>
      </c>
      <c r="AJ3">
        <v>0</v>
      </c>
      <c r="AK3">
        <v>0</v>
      </c>
      <c r="AL3">
        <v>59.209269999999997</v>
      </c>
      <c r="AM3">
        <v>0</v>
      </c>
      <c r="AN3">
        <v>0</v>
      </c>
      <c r="AO3">
        <v>12.395980800000002</v>
      </c>
      <c r="AP3">
        <v>5.6824135200000008</v>
      </c>
      <c r="AQ3">
        <v>43.145960000000002</v>
      </c>
      <c r="AR3">
        <v>11.637043199999995</v>
      </c>
      <c r="AS3">
        <v>14.297646528000001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25.950813941626322</v>
      </c>
      <c r="BB3">
        <f>SUM(B3:AZ3)-BA3</f>
        <v>839.07633471414499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155.00179722290488</v>
      </c>
      <c r="L4">
        <v>65.000019639316392</v>
      </c>
      <c r="M4">
        <v>31.88659793814433</v>
      </c>
      <c r="N4">
        <v>51.881382560879814</v>
      </c>
      <c r="O4">
        <v>36.636182060686892</v>
      </c>
      <c r="P4">
        <v>24.596919764842262</v>
      </c>
      <c r="Q4">
        <v>9.5842931442080364</v>
      </c>
      <c r="R4">
        <v>18.613304303428155</v>
      </c>
      <c r="S4">
        <v>11.586903281250001</v>
      </c>
      <c r="T4">
        <v>0</v>
      </c>
      <c r="U4">
        <v>40.875715327648123</v>
      </c>
      <c r="V4">
        <v>6.3691084468546624</v>
      </c>
      <c r="W4">
        <v>10.187175786666668</v>
      </c>
      <c r="X4">
        <v>64.790651007893999</v>
      </c>
      <c r="Y4">
        <v>0</v>
      </c>
      <c r="Z4">
        <v>2.8784289599999999</v>
      </c>
      <c r="AA4">
        <v>18.511436736</v>
      </c>
      <c r="AB4">
        <v>11.568563136</v>
      </c>
      <c r="AC4">
        <v>8.5010146560000024</v>
      </c>
      <c r="AD4">
        <v>16.050188044800002</v>
      </c>
      <c r="AE4">
        <v>21.7125353952</v>
      </c>
      <c r="AF4">
        <v>19.138000000000002</v>
      </c>
      <c r="AG4">
        <v>25.911816000000002</v>
      </c>
      <c r="AH4">
        <v>61.639699680000014</v>
      </c>
      <c r="AI4">
        <v>6.1501176000000006</v>
      </c>
      <c r="AJ4">
        <v>0</v>
      </c>
      <c r="AK4">
        <v>0</v>
      </c>
      <c r="AL4">
        <v>59.209269999999997</v>
      </c>
      <c r="AM4">
        <v>0</v>
      </c>
      <c r="AN4">
        <v>0</v>
      </c>
      <c r="AO4">
        <v>12.395980800000002</v>
      </c>
      <c r="AP4">
        <v>5.6824135200000008</v>
      </c>
      <c r="AQ4">
        <v>43.145960000000002</v>
      </c>
      <c r="AR4">
        <v>11.637043199999995</v>
      </c>
      <c r="AS4">
        <v>14.297646528000001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25.963204252925173</v>
      </c>
      <c r="BB4">
        <f t="shared" ref="BB4:BB67" si="0">SUM(B4:AZ4)-BA4</f>
        <v>839.47696048779903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80.001443917368022</v>
      </c>
      <c r="L5">
        <v>65.000019639316392</v>
      </c>
      <c r="M5">
        <v>31.88659793814433</v>
      </c>
      <c r="N5">
        <v>51.881382560879814</v>
      </c>
      <c r="O5">
        <v>36.636182060686892</v>
      </c>
      <c r="P5">
        <v>24.596919764842262</v>
      </c>
      <c r="Q5">
        <v>9.5842931442080364</v>
      </c>
      <c r="R5">
        <v>18.613304303428155</v>
      </c>
      <c r="S5">
        <v>11.586903281250001</v>
      </c>
      <c r="T5">
        <v>0</v>
      </c>
      <c r="U5">
        <v>40.875715327648123</v>
      </c>
      <c r="V5">
        <v>6.3691084468546624</v>
      </c>
      <c r="W5">
        <v>10.187175786666668</v>
      </c>
      <c r="X5">
        <v>64.790651007893999</v>
      </c>
      <c r="Y5">
        <v>0</v>
      </c>
      <c r="Z5">
        <v>2.8784289599999999</v>
      </c>
      <c r="AA5">
        <v>12.337488144000002</v>
      </c>
      <c r="AB5">
        <v>11.568563136</v>
      </c>
      <c r="AC5">
        <v>8.5010146560000024</v>
      </c>
      <c r="AD5">
        <v>16.050188044800002</v>
      </c>
      <c r="AE5">
        <v>21.7125353952</v>
      </c>
      <c r="AF5">
        <v>19.138000000000002</v>
      </c>
      <c r="AG5">
        <v>25.911816000000002</v>
      </c>
      <c r="AH5">
        <v>61.639699680000014</v>
      </c>
      <c r="AI5">
        <v>6.1501176000000006</v>
      </c>
      <c r="AJ5">
        <v>0</v>
      </c>
      <c r="AK5">
        <v>0</v>
      </c>
      <c r="AL5">
        <v>59.209269999999997</v>
      </c>
      <c r="AM5">
        <v>0</v>
      </c>
      <c r="AN5">
        <v>0</v>
      </c>
      <c r="AO5">
        <v>12.395980800000002</v>
      </c>
      <c r="AP5">
        <v>5.6824135200000008</v>
      </c>
      <c r="AQ5">
        <v>43.145960000000002</v>
      </c>
      <c r="AR5">
        <v>23.274086399999991</v>
      </c>
      <c r="AS5">
        <v>14.297646528000001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23.877086843359052</v>
      </c>
      <c r="BB5">
        <f t="shared" si="0"/>
        <v>772.02581919982845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80.001443917368022</v>
      </c>
      <c r="L6">
        <v>65.000019639316392</v>
      </c>
      <c r="M6">
        <v>31.88659793814433</v>
      </c>
      <c r="N6">
        <v>51.881382560879814</v>
      </c>
      <c r="O6">
        <v>36.636182060686892</v>
      </c>
      <c r="P6">
        <v>24.596919764842262</v>
      </c>
      <c r="Q6">
        <v>9.5842931442080364</v>
      </c>
      <c r="R6">
        <v>18.613304303428155</v>
      </c>
      <c r="S6">
        <v>11.586903281250001</v>
      </c>
      <c r="T6">
        <v>0</v>
      </c>
      <c r="U6">
        <v>40.875715327648123</v>
      </c>
      <c r="V6">
        <v>6.3691084468546624</v>
      </c>
      <c r="W6">
        <v>10.187175786666668</v>
      </c>
      <c r="X6">
        <v>64.790651007893999</v>
      </c>
      <c r="Y6">
        <v>0</v>
      </c>
      <c r="Z6">
        <v>2.8784289599999999</v>
      </c>
      <c r="AA6">
        <v>12.337488144000002</v>
      </c>
      <c r="AB6">
        <v>11.568563136</v>
      </c>
      <c r="AC6">
        <v>8.5010146560000024</v>
      </c>
      <c r="AD6">
        <v>16.050188044800002</v>
      </c>
      <c r="AE6">
        <v>21.7125353952</v>
      </c>
      <c r="AF6">
        <v>19.138000000000002</v>
      </c>
      <c r="AG6">
        <v>25.911816000000002</v>
      </c>
      <c r="AH6">
        <v>61.639699680000014</v>
      </c>
      <c r="AI6">
        <v>6.1501176000000006</v>
      </c>
      <c r="AJ6">
        <v>0</v>
      </c>
      <c r="AK6">
        <v>0</v>
      </c>
      <c r="AL6">
        <v>59.209269999999997</v>
      </c>
      <c r="AM6">
        <v>0</v>
      </c>
      <c r="AN6">
        <v>0</v>
      </c>
      <c r="AO6">
        <v>12.395980800000002</v>
      </c>
      <c r="AP6">
        <v>5.6824135200000008</v>
      </c>
      <c r="AQ6">
        <v>43.145960000000002</v>
      </c>
      <c r="AR6">
        <v>23.274086399999991</v>
      </c>
      <c r="AS6">
        <v>14.297646528000001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23.877086843359052</v>
      </c>
      <c r="BB6">
        <f t="shared" si="0"/>
        <v>772.02581919982845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80.00322108681118</v>
      </c>
      <c r="L7">
        <v>65.000019639316392</v>
      </c>
      <c r="M7">
        <v>31.88659793814433</v>
      </c>
      <c r="N7">
        <v>51.881382560879814</v>
      </c>
      <c r="O7">
        <v>36.636182060686892</v>
      </c>
      <c r="P7">
        <v>24.596919764842262</v>
      </c>
      <c r="Q7">
        <v>9.5842931442080364</v>
      </c>
      <c r="R7">
        <v>18.613304303428155</v>
      </c>
      <c r="S7">
        <v>11.586903281250001</v>
      </c>
      <c r="T7">
        <v>0</v>
      </c>
      <c r="U7">
        <v>40.875715327648123</v>
      </c>
      <c r="V7">
        <v>6.3691084468546624</v>
      </c>
      <c r="W7">
        <v>10.187175786666668</v>
      </c>
      <c r="X7">
        <v>64.790651007893999</v>
      </c>
      <c r="Y7">
        <v>0</v>
      </c>
      <c r="Z7">
        <v>2.8784289599999999</v>
      </c>
      <c r="AA7">
        <v>6.1704789120000001</v>
      </c>
      <c r="AB7">
        <v>11.568563136</v>
      </c>
      <c r="AC7">
        <v>8.5010146560000024</v>
      </c>
      <c r="AD7">
        <v>16.050188044800002</v>
      </c>
      <c r="AE7">
        <v>21.7125353952</v>
      </c>
      <c r="AF7">
        <v>19.138000000000002</v>
      </c>
      <c r="AG7">
        <v>25.911816000000002</v>
      </c>
      <c r="AH7">
        <v>61.639699680000014</v>
      </c>
      <c r="AI7">
        <v>0</v>
      </c>
      <c r="AJ7">
        <v>0</v>
      </c>
      <c r="AK7">
        <v>0</v>
      </c>
      <c r="AL7">
        <v>59.209269999999997</v>
      </c>
      <c r="AM7">
        <v>0</v>
      </c>
      <c r="AN7">
        <v>0</v>
      </c>
      <c r="AO7">
        <v>12.395980800000002</v>
      </c>
      <c r="AP7">
        <v>5.6824135200000008</v>
      </c>
      <c r="AQ7">
        <v>43.145960000000002</v>
      </c>
      <c r="AR7">
        <v>11.637043199999995</v>
      </c>
      <c r="AS7">
        <v>14.297646528000001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23.158514969642333</v>
      </c>
      <c r="BB7">
        <f t="shared" si="0"/>
        <v>748.79199821098814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80.00322108681118</v>
      </c>
      <c r="L8">
        <v>65.000019639316392</v>
      </c>
      <c r="M8">
        <v>31.88659793814433</v>
      </c>
      <c r="N8">
        <v>51.881382560879814</v>
      </c>
      <c r="O8">
        <v>36.636182060686892</v>
      </c>
      <c r="P8">
        <v>24.596919764842262</v>
      </c>
      <c r="Q8">
        <v>9.5842931442080364</v>
      </c>
      <c r="R8">
        <v>18.613304303428155</v>
      </c>
      <c r="S8">
        <v>11.586903281250001</v>
      </c>
      <c r="T8">
        <v>0</v>
      </c>
      <c r="U8">
        <v>40.875715327648123</v>
      </c>
      <c r="V8">
        <v>6.3691084468546624</v>
      </c>
      <c r="W8">
        <v>10.187175786666668</v>
      </c>
      <c r="X8">
        <v>64.790651007893999</v>
      </c>
      <c r="Y8">
        <v>0</v>
      </c>
      <c r="Z8">
        <v>2.8784289599999999</v>
      </c>
      <c r="AA8">
        <v>6.1704789120000001</v>
      </c>
      <c r="AB8">
        <v>11.568563136</v>
      </c>
      <c r="AC8">
        <v>8.5010146560000024</v>
      </c>
      <c r="AD8">
        <v>16.050188044800002</v>
      </c>
      <c r="AE8">
        <v>21.7125353952</v>
      </c>
      <c r="AF8">
        <v>19.138000000000002</v>
      </c>
      <c r="AG8">
        <v>25.911816000000002</v>
      </c>
      <c r="AH8">
        <v>61.639699680000014</v>
      </c>
      <c r="AI8">
        <v>0</v>
      </c>
      <c r="AJ8">
        <v>0</v>
      </c>
      <c r="AK8">
        <v>0</v>
      </c>
      <c r="AL8">
        <v>59.209269999999997</v>
      </c>
      <c r="AM8">
        <v>0</v>
      </c>
      <c r="AN8">
        <v>0</v>
      </c>
      <c r="AO8">
        <v>12.395980800000002</v>
      </c>
      <c r="AP8">
        <v>5.6824135200000008</v>
      </c>
      <c r="AQ8">
        <v>43.145960000000002</v>
      </c>
      <c r="AR8">
        <v>11.637043199999995</v>
      </c>
      <c r="AS8">
        <v>14.297646528000001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23.158514969642333</v>
      </c>
      <c r="BB8">
        <f t="shared" si="0"/>
        <v>748.79199821098814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80.00322108681118</v>
      </c>
      <c r="L9">
        <v>65</v>
      </c>
      <c r="M9">
        <v>31.88659793814433</v>
      </c>
      <c r="N9">
        <v>51.881382560879814</v>
      </c>
      <c r="O9">
        <v>36.636182060686892</v>
      </c>
      <c r="P9">
        <v>24.596919764842262</v>
      </c>
      <c r="Q9">
        <v>9.5842931442080364</v>
      </c>
      <c r="R9">
        <v>18.613304303428155</v>
      </c>
      <c r="S9">
        <v>11.586903281250001</v>
      </c>
      <c r="T9">
        <v>0</v>
      </c>
      <c r="U9">
        <v>40.875715327648123</v>
      </c>
      <c r="V9">
        <v>6.3691084468546624</v>
      </c>
      <c r="W9">
        <v>10.187175786666668</v>
      </c>
      <c r="X9">
        <v>64.790651007893999</v>
      </c>
      <c r="Y9">
        <v>0</v>
      </c>
      <c r="Z9">
        <v>2.8784289599999999</v>
      </c>
      <c r="AA9">
        <v>0</v>
      </c>
      <c r="AB9">
        <v>11.568563136</v>
      </c>
      <c r="AC9">
        <v>8.5010146560000024</v>
      </c>
      <c r="AD9">
        <v>16.050188044800002</v>
      </c>
      <c r="AE9">
        <v>21.7125353952</v>
      </c>
      <c r="AF9">
        <v>19.8215</v>
      </c>
      <c r="AG9">
        <v>25.911816000000002</v>
      </c>
      <c r="AH9">
        <v>61.639699680000014</v>
      </c>
      <c r="AI9">
        <v>0</v>
      </c>
      <c r="AJ9">
        <v>0</v>
      </c>
      <c r="AK9">
        <v>0</v>
      </c>
      <c r="AL9">
        <v>59.209269999999997</v>
      </c>
      <c r="AM9">
        <v>0</v>
      </c>
      <c r="AN9">
        <v>0</v>
      </c>
      <c r="AO9">
        <v>12.395980800000002</v>
      </c>
      <c r="AP9">
        <v>5.6824135200000008</v>
      </c>
      <c r="AQ9">
        <v>43.145960000000002</v>
      </c>
      <c r="AR9">
        <v>11.637043199999995</v>
      </c>
      <c r="AS9">
        <v>9.4529894400000014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22.848565300462855</v>
      </c>
      <c r="BB9">
        <f t="shared" si="0"/>
        <v>738.77029224085118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80.00322108681118</v>
      </c>
      <c r="L10">
        <v>65</v>
      </c>
      <c r="M10">
        <v>31.88659793814433</v>
      </c>
      <c r="N10">
        <v>51.881382560879814</v>
      </c>
      <c r="O10">
        <v>36.636182060686892</v>
      </c>
      <c r="P10">
        <v>24.596919764842262</v>
      </c>
      <c r="Q10">
        <v>9.5823833521444701</v>
      </c>
      <c r="R10">
        <v>18.615491319444445</v>
      </c>
      <c r="S10">
        <v>11.585728305315767</v>
      </c>
      <c r="T10">
        <v>0</v>
      </c>
      <c r="U10">
        <v>40.875715327648123</v>
      </c>
      <c r="V10">
        <v>6.3691084468546624</v>
      </c>
      <c r="W10">
        <v>10.187175786666668</v>
      </c>
      <c r="X10">
        <v>64.790651007893999</v>
      </c>
      <c r="Y10">
        <v>0</v>
      </c>
      <c r="Z10">
        <v>2.8784289599999999</v>
      </c>
      <c r="AA10">
        <v>0</v>
      </c>
      <c r="AB10">
        <v>11.568563136</v>
      </c>
      <c r="AC10">
        <v>8.5010146560000024</v>
      </c>
      <c r="AD10">
        <v>16.050188044800002</v>
      </c>
      <c r="AE10">
        <v>21.7125353952</v>
      </c>
      <c r="AF10">
        <v>19.8215</v>
      </c>
      <c r="AG10">
        <v>25.911816000000002</v>
      </c>
      <c r="AH10">
        <v>61.639699680000014</v>
      </c>
      <c r="AI10">
        <v>0</v>
      </c>
      <c r="AJ10">
        <v>0</v>
      </c>
      <c r="AK10">
        <v>0</v>
      </c>
      <c r="AL10">
        <v>59.209269999999997</v>
      </c>
      <c r="AM10">
        <v>0</v>
      </c>
      <c r="AN10">
        <v>0</v>
      </c>
      <c r="AO10">
        <v>12.395980800000002</v>
      </c>
      <c r="AP10">
        <v>5.6824135200000008</v>
      </c>
      <c r="AQ10">
        <v>43.145960000000002</v>
      </c>
      <c r="AR10">
        <v>11.637043199999995</v>
      </c>
      <c r="AS10">
        <v>9.4529894400000014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22.848538367903412</v>
      </c>
      <c r="BB10">
        <f t="shared" si="0"/>
        <v>738.76942142142912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80.00322108681118</v>
      </c>
      <c r="L11">
        <v>65</v>
      </c>
      <c r="M11">
        <v>31.88659793814433</v>
      </c>
      <c r="N11">
        <v>51.881382560879814</v>
      </c>
      <c r="O11">
        <v>36.636182060686892</v>
      </c>
      <c r="P11">
        <v>24.596919764842262</v>
      </c>
      <c r="Q11">
        <v>2.7634147053649958</v>
      </c>
      <c r="R11">
        <v>3.7008173747572819</v>
      </c>
      <c r="S11">
        <v>1.5046066035031849</v>
      </c>
      <c r="T11">
        <v>0</v>
      </c>
      <c r="U11">
        <v>40.875715327648123</v>
      </c>
      <c r="V11">
        <v>9.104015545040486</v>
      </c>
      <c r="W11">
        <v>5.0000807097882074</v>
      </c>
      <c r="X11">
        <v>64.790651007893999</v>
      </c>
      <c r="Y11">
        <v>0</v>
      </c>
      <c r="Z11">
        <v>2.8784289599999999</v>
      </c>
      <c r="AA11">
        <v>0</v>
      </c>
      <c r="AB11">
        <v>11.568563136</v>
      </c>
      <c r="AC11">
        <v>8.5010146560000024</v>
      </c>
      <c r="AD11">
        <v>16.050188044800002</v>
      </c>
      <c r="AE11">
        <v>21.7125353952</v>
      </c>
      <c r="AF11">
        <v>19.8215</v>
      </c>
      <c r="AG11">
        <v>25.911816000000002</v>
      </c>
      <c r="AH11">
        <v>61.639699680000014</v>
      </c>
      <c r="AI11">
        <v>0</v>
      </c>
      <c r="AJ11">
        <v>0</v>
      </c>
      <c r="AK11">
        <v>0</v>
      </c>
      <c r="AL11">
        <v>59.209269999999997</v>
      </c>
      <c r="AM11">
        <v>0</v>
      </c>
      <c r="AN11">
        <v>0</v>
      </c>
      <c r="AO11">
        <v>12.395980800000002</v>
      </c>
      <c r="AP11">
        <v>5.6824135200000008</v>
      </c>
      <c r="AQ11">
        <v>43.145960000000002</v>
      </c>
      <c r="AR11">
        <v>14.546303999999997</v>
      </c>
      <c r="AS11">
        <v>9.4529894400000014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21.907807825255833</v>
      </c>
      <c r="BB11">
        <f t="shared" si="0"/>
        <v>708.3524604921048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80.00322108681118</v>
      </c>
      <c r="L12">
        <v>65</v>
      </c>
      <c r="M12">
        <v>31.88659793814433</v>
      </c>
      <c r="N12">
        <v>51.881382560879814</v>
      </c>
      <c r="O12">
        <v>36.636182060686892</v>
      </c>
      <c r="P12">
        <v>24.596919764842262</v>
      </c>
      <c r="Q12">
        <v>2.7634147053649958</v>
      </c>
      <c r="R12">
        <v>3.7008173747572819</v>
      </c>
      <c r="S12">
        <v>1.5046066035031849</v>
      </c>
      <c r="T12">
        <v>0</v>
      </c>
      <c r="U12">
        <v>40.875715327648123</v>
      </c>
      <c r="V12">
        <v>9.104015545040486</v>
      </c>
      <c r="W12">
        <v>5.0000807097882074</v>
      </c>
      <c r="X12">
        <v>64.790651007893999</v>
      </c>
      <c r="Y12">
        <v>0</v>
      </c>
      <c r="Z12">
        <v>2.8784289599999999</v>
      </c>
      <c r="AA12">
        <v>0</v>
      </c>
      <c r="AB12">
        <v>11.568563136</v>
      </c>
      <c r="AC12">
        <v>8.5010146560000024</v>
      </c>
      <c r="AD12">
        <v>16.050188044800002</v>
      </c>
      <c r="AE12">
        <v>21.7125353952</v>
      </c>
      <c r="AF12">
        <v>19.8215</v>
      </c>
      <c r="AG12">
        <v>25.911816000000002</v>
      </c>
      <c r="AH12">
        <v>61.639699680000014</v>
      </c>
      <c r="AI12">
        <v>0</v>
      </c>
      <c r="AJ12">
        <v>0</v>
      </c>
      <c r="AK12">
        <v>0</v>
      </c>
      <c r="AL12">
        <v>59.209269999999997</v>
      </c>
      <c r="AM12">
        <v>0</v>
      </c>
      <c r="AN12">
        <v>0</v>
      </c>
      <c r="AO12">
        <v>12.395980800000002</v>
      </c>
      <c r="AP12">
        <v>5.6824135200000008</v>
      </c>
      <c r="AQ12">
        <v>43.145960000000002</v>
      </c>
      <c r="AR12">
        <v>14.546303999999997</v>
      </c>
      <c r="AS12">
        <v>9.4529894400000014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21.907807825255833</v>
      </c>
      <c r="BB12">
        <f t="shared" si="0"/>
        <v>708.3524604921048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80.620078047763442</v>
      </c>
      <c r="L13">
        <v>65</v>
      </c>
      <c r="M13">
        <v>31.88659793814433</v>
      </c>
      <c r="N13">
        <v>51.881382560879814</v>
      </c>
      <c r="O13">
        <v>36.636182060686892</v>
      </c>
      <c r="P13">
        <v>24.596919764842262</v>
      </c>
      <c r="Q13">
        <v>2.7634147053649958</v>
      </c>
      <c r="R13">
        <v>4.0222060297617119</v>
      </c>
      <c r="S13">
        <v>1.5046066035031849</v>
      </c>
      <c r="T13">
        <v>0</v>
      </c>
      <c r="U13">
        <v>40.875715327648123</v>
      </c>
      <c r="V13">
        <v>0</v>
      </c>
      <c r="W13">
        <v>5.0014549795361516</v>
      </c>
      <c r="X13">
        <v>15</v>
      </c>
      <c r="Y13">
        <v>0</v>
      </c>
      <c r="Z13">
        <v>2.8784289599999999</v>
      </c>
      <c r="AA13">
        <v>0</v>
      </c>
      <c r="AB13">
        <v>11.568563136</v>
      </c>
      <c r="AC13">
        <v>8.5010146560000024</v>
      </c>
      <c r="AD13">
        <v>16.050188044800002</v>
      </c>
      <c r="AE13">
        <v>21.7125353952</v>
      </c>
      <c r="AF13">
        <v>19.8215</v>
      </c>
      <c r="AG13">
        <v>25.911816000000002</v>
      </c>
      <c r="AH13">
        <v>61.639699680000014</v>
      </c>
      <c r="AI13">
        <v>0</v>
      </c>
      <c r="AJ13">
        <v>0</v>
      </c>
      <c r="AK13">
        <v>0</v>
      </c>
      <c r="AL13">
        <v>59.209269999999997</v>
      </c>
      <c r="AM13">
        <v>0</v>
      </c>
      <c r="AN13">
        <v>0</v>
      </c>
      <c r="AO13">
        <v>12.395980800000002</v>
      </c>
      <c r="AP13">
        <v>5.6824135200000008</v>
      </c>
      <c r="AQ13">
        <v>43.145960000000002</v>
      </c>
      <c r="AR13">
        <v>14.546303999999997</v>
      </c>
      <c r="AS13">
        <v>9.4529894400000014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20.169156586554596</v>
      </c>
      <c r="BB13">
        <f t="shared" si="0"/>
        <v>652.13606506357621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80.643531897290117</v>
      </c>
      <c r="L14">
        <v>65</v>
      </c>
      <c r="M14">
        <v>31.88659793814433</v>
      </c>
      <c r="N14">
        <v>51.881382560879814</v>
      </c>
      <c r="O14">
        <v>36.636182060686892</v>
      </c>
      <c r="P14">
        <v>24.596919764842262</v>
      </c>
      <c r="Q14">
        <v>2.7634147053649958</v>
      </c>
      <c r="R14">
        <v>4.0222060297617119</v>
      </c>
      <c r="S14">
        <v>1.5046066035031849</v>
      </c>
      <c r="T14">
        <v>0</v>
      </c>
      <c r="U14">
        <v>40.875715327648123</v>
      </c>
      <c r="V14">
        <v>0</v>
      </c>
      <c r="W14">
        <v>5.0014549795361516</v>
      </c>
      <c r="X14">
        <v>15</v>
      </c>
      <c r="Y14">
        <v>0</v>
      </c>
      <c r="Z14">
        <v>2.8784289599999999</v>
      </c>
      <c r="AA14">
        <v>0</v>
      </c>
      <c r="AB14">
        <v>11.568563136</v>
      </c>
      <c r="AC14">
        <v>8.5010146560000024</v>
      </c>
      <c r="AD14">
        <v>16.050188044800002</v>
      </c>
      <c r="AE14">
        <v>21.7125353952</v>
      </c>
      <c r="AF14">
        <v>19.8215</v>
      </c>
      <c r="AG14">
        <v>25.911816000000002</v>
      </c>
      <c r="AH14">
        <v>61.639699680000014</v>
      </c>
      <c r="AI14">
        <v>0</v>
      </c>
      <c r="AJ14">
        <v>0</v>
      </c>
      <c r="AK14">
        <v>0</v>
      </c>
      <c r="AL14">
        <v>59.209269999999997</v>
      </c>
      <c r="AM14">
        <v>0</v>
      </c>
      <c r="AN14">
        <v>0</v>
      </c>
      <c r="AO14">
        <v>12.395980800000002</v>
      </c>
      <c r="AP14">
        <v>5.6824135200000008</v>
      </c>
      <c r="AQ14">
        <v>43.145960000000002</v>
      </c>
      <c r="AR14">
        <v>14.546303999999997</v>
      </c>
      <c r="AS14">
        <v>9.4529894400000014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20.169859964888108</v>
      </c>
      <c r="BB14">
        <f t="shared" si="0"/>
        <v>652.15881553476936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80.522245785009488</v>
      </c>
      <c r="L15">
        <v>65</v>
      </c>
      <c r="M15">
        <v>31.88659793814433</v>
      </c>
      <c r="N15">
        <v>51.881382560879814</v>
      </c>
      <c r="O15">
        <v>36.636182060686892</v>
      </c>
      <c r="P15">
        <v>24.596919764842262</v>
      </c>
      <c r="Q15">
        <v>2.8552212495636997</v>
      </c>
      <c r="R15">
        <v>5.2363122209144404</v>
      </c>
      <c r="S15">
        <v>2.4238018431691852</v>
      </c>
      <c r="T15">
        <v>0</v>
      </c>
      <c r="U15">
        <v>40.875715327648123</v>
      </c>
      <c r="V15">
        <v>0</v>
      </c>
      <c r="W15">
        <v>5.0014549795361516</v>
      </c>
      <c r="X15">
        <v>15.000881718048843</v>
      </c>
      <c r="Y15">
        <v>0</v>
      </c>
      <c r="Z15">
        <v>2.8784289599999999</v>
      </c>
      <c r="AA15">
        <v>0</v>
      </c>
      <c r="AB15">
        <v>11.568563136</v>
      </c>
      <c r="AC15">
        <v>8.5010146560000024</v>
      </c>
      <c r="AD15">
        <v>16.050188044800002</v>
      </c>
      <c r="AE15">
        <v>21.7125353952</v>
      </c>
      <c r="AF15">
        <v>19.8215</v>
      </c>
      <c r="AG15">
        <v>25.911816000000002</v>
      </c>
      <c r="AH15">
        <v>61.639699680000014</v>
      </c>
      <c r="AI15">
        <v>0</v>
      </c>
      <c r="AJ15">
        <v>0</v>
      </c>
      <c r="AK15">
        <v>0</v>
      </c>
      <c r="AL15">
        <v>59.209269999999997</v>
      </c>
      <c r="AM15">
        <v>0</v>
      </c>
      <c r="AN15">
        <v>0</v>
      </c>
      <c r="AO15">
        <v>12.395980800000002</v>
      </c>
      <c r="AP15">
        <v>5.0635368000000005</v>
      </c>
      <c r="AQ15">
        <v>43.145960000000002</v>
      </c>
      <c r="AR15">
        <v>14.546303999999997</v>
      </c>
      <c r="AS15">
        <v>9.4529894400000014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20.214434550668638</v>
      </c>
      <c r="BB15">
        <f t="shared" si="0"/>
        <v>653.60006780977449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80.545826735913479</v>
      </c>
      <c r="L16">
        <v>70.083380358577799</v>
      </c>
      <c r="M16">
        <v>31.88659793814433</v>
      </c>
      <c r="N16">
        <v>51.881382560879814</v>
      </c>
      <c r="O16">
        <v>36.636182060686892</v>
      </c>
      <c r="P16">
        <v>24.596919764842262</v>
      </c>
      <c r="Q16">
        <v>2.8552212495636997</v>
      </c>
      <c r="R16">
        <v>5.2363122209144404</v>
      </c>
      <c r="S16">
        <v>2.4238018431691852</v>
      </c>
      <c r="T16">
        <v>0</v>
      </c>
      <c r="U16">
        <v>40.875715327648123</v>
      </c>
      <c r="V16">
        <v>0</v>
      </c>
      <c r="W16">
        <v>5.0014549795361516</v>
      </c>
      <c r="X16">
        <v>15.000881718048843</v>
      </c>
      <c r="Y16">
        <v>0</v>
      </c>
      <c r="Z16">
        <v>2.8784289599999999</v>
      </c>
      <c r="AA16">
        <v>0</v>
      </c>
      <c r="AB16">
        <v>11.568563136</v>
      </c>
      <c r="AC16">
        <v>8.5010146560000024</v>
      </c>
      <c r="AD16">
        <v>16.050188044800002</v>
      </c>
      <c r="AE16">
        <v>21.7125353952</v>
      </c>
      <c r="AF16">
        <v>19.8215</v>
      </c>
      <c r="AG16">
        <v>25.911816000000002</v>
      </c>
      <c r="AH16">
        <v>61.639699680000014</v>
      </c>
      <c r="AI16">
        <v>0</v>
      </c>
      <c r="AJ16">
        <v>0</v>
      </c>
      <c r="AK16">
        <v>0</v>
      </c>
      <c r="AL16">
        <v>59.209269999999997</v>
      </c>
      <c r="AM16">
        <v>0</v>
      </c>
      <c r="AN16">
        <v>0</v>
      </c>
      <c r="AO16">
        <v>12.395980800000002</v>
      </c>
      <c r="AP16">
        <v>5.0635368000000005</v>
      </c>
      <c r="AQ16">
        <v>43.145960000000002</v>
      </c>
      <c r="AR16">
        <v>14.546303999999997</v>
      </c>
      <c r="AS16">
        <v>9.4529894400000014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20.367643712485577</v>
      </c>
      <c r="BB16">
        <f t="shared" si="0"/>
        <v>658.55381995743949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86.140858484704225</v>
      </c>
      <c r="L17">
        <v>70.083380358577799</v>
      </c>
      <c r="M17">
        <v>31.88659793814433</v>
      </c>
      <c r="N17">
        <v>51.881382560879814</v>
      </c>
      <c r="O17">
        <v>36.636182060686892</v>
      </c>
      <c r="P17">
        <v>24.596919764842262</v>
      </c>
      <c r="Q17">
        <v>2.8556901675392665</v>
      </c>
      <c r="R17">
        <v>5.4351641864508498</v>
      </c>
      <c r="S17">
        <v>2.6075297432134992</v>
      </c>
      <c r="T17">
        <v>0</v>
      </c>
      <c r="U17">
        <v>40.875715327648123</v>
      </c>
      <c r="V17">
        <v>0</v>
      </c>
      <c r="W17">
        <v>5.0014549795361516</v>
      </c>
      <c r="X17">
        <v>15.000881718048843</v>
      </c>
      <c r="Y17">
        <v>0</v>
      </c>
      <c r="Z17">
        <v>2.8784289599999999</v>
      </c>
      <c r="AA17">
        <v>0</v>
      </c>
      <c r="AB17">
        <v>11.568563136</v>
      </c>
      <c r="AC17">
        <v>8.5010146560000024</v>
      </c>
      <c r="AD17">
        <v>16.050188044800002</v>
      </c>
      <c r="AE17">
        <v>21.7125353952</v>
      </c>
      <c r="AF17">
        <v>19.8215</v>
      </c>
      <c r="AG17">
        <v>25.911816000000002</v>
      </c>
      <c r="AH17">
        <v>61.639699680000014</v>
      </c>
      <c r="AI17">
        <v>6.1501176000000006</v>
      </c>
      <c r="AJ17">
        <v>0</v>
      </c>
      <c r="AK17">
        <v>0</v>
      </c>
      <c r="AL17">
        <v>59.209269999999997</v>
      </c>
      <c r="AM17">
        <v>0</v>
      </c>
      <c r="AN17">
        <v>0</v>
      </c>
      <c r="AO17">
        <v>12.395980800000002</v>
      </c>
      <c r="AP17">
        <v>5.0635368000000005</v>
      </c>
      <c r="AQ17">
        <v>43.145960000000002</v>
      </c>
      <c r="AR17">
        <v>14.546303999999997</v>
      </c>
      <c r="AS17">
        <v>9.4529894400000014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20.731489347663601</v>
      </c>
      <c r="BB17">
        <f t="shared" si="0"/>
        <v>670.31817245460832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86.164294336712203</v>
      </c>
      <c r="L18">
        <v>70.083380358577799</v>
      </c>
      <c r="M18">
        <v>31.88659793814433</v>
      </c>
      <c r="N18">
        <v>51.881382560879814</v>
      </c>
      <c r="O18">
        <v>36.636182060686892</v>
      </c>
      <c r="P18">
        <v>24.596919764842262</v>
      </c>
      <c r="Q18">
        <v>2.8556901675392665</v>
      </c>
      <c r="R18">
        <v>5.4351641864508498</v>
      </c>
      <c r="S18">
        <v>2.6075297432134992</v>
      </c>
      <c r="T18">
        <v>0</v>
      </c>
      <c r="U18">
        <v>40.875715327648123</v>
      </c>
      <c r="V18">
        <v>0</v>
      </c>
      <c r="W18">
        <v>5.0014549795361516</v>
      </c>
      <c r="X18">
        <v>15.000881718048843</v>
      </c>
      <c r="Y18">
        <v>0</v>
      </c>
      <c r="Z18">
        <v>2.8784289599999999</v>
      </c>
      <c r="AA18">
        <v>0</v>
      </c>
      <c r="AB18">
        <v>11.568563136</v>
      </c>
      <c r="AC18">
        <v>8.5010146560000024</v>
      </c>
      <c r="AD18">
        <v>16.050188044800002</v>
      </c>
      <c r="AE18">
        <v>21.7125353952</v>
      </c>
      <c r="AF18">
        <v>19.8215</v>
      </c>
      <c r="AG18">
        <v>25.911816000000002</v>
      </c>
      <c r="AH18">
        <v>61.639699680000014</v>
      </c>
      <c r="AI18">
        <v>6.1501176000000006</v>
      </c>
      <c r="AJ18">
        <v>0</v>
      </c>
      <c r="AK18">
        <v>0</v>
      </c>
      <c r="AL18">
        <v>59.209269999999997</v>
      </c>
      <c r="AM18">
        <v>0</v>
      </c>
      <c r="AN18">
        <v>0</v>
      </c>
      <c r="AO18">
        <v>12.395980800000002</v>
      </c>
      <c r="AP18">
        <v>5.0635368000000005</v>
      </c>
      <c r="AQ18">
        <v>43.145960000000002</v>
      </c>
      <c r="AR18">
        <v>14.546303999999997</v>
      </c>
      <c r="AS18">
        <v>9.4529894400000014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20.732192209579143</v>
      </c>
      <c r="BB18">
        <f t="shared" si="0"/>
        <v>670.34090544470087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86.931082974785454</v>
      </c>
      <c r="L19">
        <v>70.083380358577799</v>
      </c>
      <c r="M19">
        <v>31.88659793814433</v>
      </c>
      <c r="N19">
        <v>51.881382560879814</v>
      </c>
      <c r="O19">
        <v>36.636182060686892</v>
      </c>
      <c r="P19">
        <v>24.596919764842262</v>
      </c>
      <c r="Q19">
        <v>4.914506842541436</v>
      </c>
      <c r="R19">
        <v>8.0810597847533625</v>
      </c>
      <c r="S19">
        <v>3.9809137926701577</v>
      </c>
      <c r="T19">
        <v>0</v>
      </c>
      <c r="U19">
        <v>40.875715327648123</v>
      </c>
      <c r="V19">
        <v>0</v>
      </c>
      <c r="W19">
        <v>5</v>
      </c>
      <c r="X19">
        <v>15.000881718048843</v>
      </c>
      <c r="Y19">
        <v>0</v>
      </c>
      <c r="Z19">
        <v>2.8784289599999999</v>
      </c>
      <c r="AA19">
        <v>0</v>
      </c>
      <c r="AB19">
        <v>11.568563136</v>
      </c>
      <c r="AC19">
        <v>8.5010146560000024</v>
      </c>
      <c r="AD19">
        <v>16.050188044800002</v>
      </c>
      <c r="AE19">
        <v>21.7125353952</v>
      </c>
      <c r="AF19">
        <v>19.8215</v>
      </c>
      <c r="AG19">
        <v>25.911816000000002</v>
      </c>
      <c r="AH19">
        <v>61.639699680000014</v>
      </c>
      <c r="AI19">
        <v>6.1501176000000006</v>
      </c>
      <c r="AJ19">
        <v>0</v>
      </c>
      <c r="AK19">
        <v>0</v>
      </c>
      <c r="AL19">
        <v>59.209269999999997</v>
      </c>
      <c r="AM19">
        <v>0</v>
      </c>
      <c r="AN19">
        <v>0</v>
      </c>
      <c r="AO19">
        <v>12.395980800000002</v>
      </c>
      <c r="AP19">
        <v>5.0635368000000005</v>
      </c>
      <c r="AQ19">
        <v>43.145960000000002</v>
      </c>
      <c r="AR19">
        <v>14.546303999999997</v>
      </c>
      <c r="AS19">
        <v>9.4529894400000014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20.93749568611555</v>
      </c>
      <c r="BB19">
        <f t="shared" si="0"/>
        <v>676.97903194946286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86.951430773748442</v>
      </c>
      <c r="L20">
        <v>70.083380358577799</v>
      </c>
      <c r="M20">
        <v>31.88659793814433</v>
      </c>
      <c r="N20">
        <v>51.881382560879814</v>
      </c>
      <c r="O20">
        <v>36.636182060686892</v>
      </c>
      <c r="P20">
        <v>24.596919764842262</v>
      </c>
      <c r="Q20">
        <v>4.914506842541436</v>
      </c>
      <c r="R20">
        <v>8.0810597847533625</v>
      </c>
      <c r="S20">
        <v>3.9809137926701577</v>
      </c>
      <c r="T20">
        <v>0</v>
      </c>
      <c r="U20">
        <v>40.875715327648123</v>
      </c>
      <c r="V20">
        <v>0</v>
      </c>
      <c r="W20">
        <v>5</v>
      </c>
      <c r="X20">
        <v>15.000881718048843</v>
      </c>
      <c r="Y20">
        <v>0</v>
      </c>
      <c r="Z20">
        <v>2.8784289599999999</v>
      </c>
      <c r="AA20">
        <v>0</v>
      </c>
      <c r="AB20">
        <v>11.568563136</v>
      </c>
      <c r="AC20">
        <v>8.5010146560000024</v>
      </c>
      <c r="AD20">
        <v>16.050188044800002</v>
      </c>
      <c r="AE20">
        <v>21.7125353952</v>
      </c>
      <c r="AF20">
        <v>19.8215</v>
      </c>
      <c r="AG20">
        <v>25.911816000000002</v>
      </c>
      <c r="AH20">
        <v>61.639699680000014</v>
      </c>
      <c r="AI20">
        <v>6.1501176000000006</v>
      </c>
      <c r="AJ20">
        <v>0</v>
      </c>
      <c r="AK20">
        <v>0</v>
      </c>
      <c r="AL20">
        <v>59.209269999999997</v>
      </c>
      <c r="AM20">
        <v>0</v>
      </c>
      <c r="AN20">
        <v>0</v>
      </c>
      <c r="AO20">
        <v>12.395980800000002</v>
      </c>
      <c r="AP20">
        <v>5.0635368000000005</v>
      </c>
      <c r="AQ20">
        <v>43.145960000000002</v>
      </c>
      <c r="AR20">
        <v>14.546303999999997</v>
      </c>
      <c r="AS20">
        <v>9.4529894400000014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20.938106157379192</v>
      </c>
      <c r="BB20">
        <f t="shared" si="0"/>
        <v>676.99876927716207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81.022064501793508</v>
      </c>
      <c r="L21">
        <v>65</v>
      </c>
      <c r="M21">
        <v>31.88659793814433</v>
      </c>
      <c r="N21">
        <v>51.881382560879814</v>
      </c>
      <c r="O21">
        <v>36.636182060686892</v>
      </c>
      <c r="P21">
        <v>23.419624217118997</v>
      </c>
      <c r="Q21">
        <v>5.0633681100178887</v>
      </c>
      <c r="R21">
        <v>8.0810597847533625</v>
      </c>
      <c r="S21">
        <v>4.7734208581952124</v>
      </c>
      <c r="T21">
        <v>0</v>
      </c>
      <c r="U21">
        <v>40.875715327648123</v>
      </c>
      <c r="V21">
        <v>0</v>
      </c>
      <c r="W21">
        <v>5</v>
      </c>
      <c r="X21">
        <v>15.000881718048843</v>
      </c>
      <c r="Y21">
        <v>0</v>
      </c>
      <c r="Z21">
        <v>2.8784289599999999</v>
      </c>
      <c r="AA21">
        <v>0</v>
      </c>
      <c r="AB21">
        <v>11.568563136</v>
      </c>
      <c r="AC21">
        <v>8.5010146560000024</v>
      </c>
      <c r="AD21">
        <v>16.050188044800002</v>
      </c>
      <c r="AE21">
        <v>21.7125353952</v>
      </c>
      <c r="AF21">
        <v>19.8215</v>
      </c>
      <c r="AG21">
        <v>25.911816000000002</v>
      </c>
      <c r="AH21">
        <v>61.639699680000014</v>
      </c>
      <c r="AI21">
        <v>1.3977540000000002</v>
      </c>
      <c r="AJ21">
        <v>0</v>
      </c>
      <c r="AK21">
        <v>0</v>
      </c>
      <c r="AL21">
        <v>59.209269999999997</v>
      </c>
      <c r="AM21">
        <v>0</v>
      </c>
      <c r="AN21">
        <v>0</v>
      </c>
      <c r="AO21">
        <v>12.395980800000002</v>
      </c>
      <c r="AP21">
        <v>5.0635368000000005</v>
      </c>
      <c r="AQ21">
        <v>43.145960000000002</v>
      </c>
      <c r="AR21">
        <v>14.546303999999997</v>
      </c>
      <c r="AS21">
        <v>14.297646528000001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20.603414476937942</v>
      </c>
      <c r="BB21">
        <f t="shared" si="0"/>
        <v>666.17708060034875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</v>
      </c>
      <c r="L22">
        <v>65</v>
      </c>
      <c r="M22">
        <v>31.88659793814433</v>
      </c>
      <c r="N22">
        <v>51.881382560879814</v>
      </c>
      <c r="O22">
        <v>36.636182060686892</v>
      </c>
      <c r="P22">
        <v>23.419624217118997</v>
      </c>
      <c r="Q22">
        <v>4.914506842541436</v>
      </c>
      <c r="R22">
        <v>8.0810597847533625</v>
      </c>
      <c r="S22">
        <v>4.7734208581952124</v>
      </c>
      <c r="T22">
        <v>0</v>
      </c>
      <c r="U22">
        <v>40.875715327648123</v>
      </c>
      <c r="V22">
        <v>0</v>
      </c>
      <c r="W22">
        <v>5</v>
      </c>
      <c r="X22">
        <v>15.000000000000002</v>
      </c>
      <c r="Y22">
        <v>0</v>
      </c>
      <c r="Z22">
        <v>2.8784289599999999</v>
      </c>
      <c r="AA22">
        <v>3.4696800000000003</v>
      </c>
      <c r="AB22">
        <v>11.568563136</v>
      </c>
      <c r="AC22">
        <v>8.5010146560000024</v>
      </c>
      <c r="AD22">
        <v>16.050188044800002</v>
      </c>
      <c r="AE22">
        <v>21.7125353952</v>
      </c>
      <c r="AF22">
        <v>19.8215</v>
      </c>
      <c r="AG22">
        <v>25.911816000000002</v>
      </c>
      <c r="AH22">
        <v>61.639699680000014</v>
      </c>
      <c r="AI22">
        <v>1.3977540000000002</v>
      </c>
      <c r="AJ22">
        <v>0</v>
      </c>
      <c r="AK22">
        <v>0</v>
      </c>
      <c r="AL22">
        <v>59.209269999999997</v>
      </c>
      <c r="AM22">
        <v>0</v>
      </c>
      <c r="AN22">
        <v>0</v>
      </c>
      <c r="AO22">
        <v>12.395980800000002</v>
      </c>
      <c r="AP22">
        <v>5.0635368000000005</v>
      </c>
      <c r="AQ22">
        <v>43.145960000000002</v>
      </c>
      <c r="AR22">
        <v>14.546303999999997</v>
      </c>
      <c r="AS22">
        <v>14.297646528000001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20.672350489019237</v>
      </c>
      <c r="BB22">
        <f t="shared" si="0"/>
        <v>668.40601710094882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80.001977848101262</v>
      </c>
      <c r="L23">
        <v>65</v>
      </c>
      <c r="M23">
        <v>31.88659793814433</v>
      </c>
      <c r="N23">
        <v>51.881382560879814</v>
      </c>
      <c r="O23">
        <v>36.636182060686892</v>
      </c>
      <c r="P23">
        <v>23.419624217118997</v>
      </c>
      <c r="Q23">
        <v>4.9262715147058822</v>
      </c>
      <c r="R23">
        <v>8.0810597847533625</v>
      </c>
      <c r="S23">
        <v>4.7734208581952124</v>
      </c>
      <c r="T23">
        <v>0</v>
      </c>
      <c r="U23">
        <v>40.875715327648123</v>
      </c>
      <c r="V23">
        <v>0</v>
      </c>
      <c r="W23">
        <v>5</v>
      </c>
      <c r="X23">
        <v>15.000000000000002</v>
      </c>
      <c r="Y23">
        <v>0</v>
      </c>
      <c r="Z23">
        <v>2.8784289599999999</v>
      </c>
      <c r="AA23">
        <v>6.1413336000000021</v>
      </c>
      <c r="AB23">
        <v>11.568563136</v>
      </c>
      <c r="AC23">
        <v>8.5010146560000024</v>
      </c>
      <c r="AD23">
        <v>16.050188044800002</v>
      </c>
      <c r="AE23">
        <v>21.7125353952</v>
      </c>
      <c r="AF23">
        <v>19.8215</v>
      </c>
      <c r="AG23">
        <v>25.911816000000002</v>
      </c>
      <c r="AH23">
        <v>61.639699680000014</v>
      </c>
      <c r="AI23">
        <v>6.1501176000000006</v>
      </c>
      <c r="AJ23">
        <v>0</v>
      </c>
      <c r="AK23">
        <v>0</v>
      </c>
      <c r="AL23">
        <v>59.209269999999997</v>
      </c>
      <c r="AM23">
        <v>0</v>
      </c>
      <c r="AN23">
        <v>0</v>
      </c>
      <c r="AO23">
        <v>12.395980800000002</v>
      </c>
      <c r="AP23">
        <v>5.0635368000000005</v>
      </c>
      <c r="AQ23">
        <v>43.145960000000002</v>
      </c>
      <c r="AR23">
        <v>23.274086399999991</v>
      </c>
      <c r="AS23">
        <v>14.297646528000001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21.157316757010513</v>
      </c>
      <c r="BB23">
        <f t="shared" si="0"/>
        <v>684.08659295322332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80.001977848101262</v>
      </c>
      <c r="L24">
        <v>65</v>
      </c>
      <c r="M24">
        <v>31.88659793814433</v>
      </c>
      <c r="N24">
        <v>51.881382560879814</v>
      </c>
      <c r="O24">
        <v>36.636182060686892</v>
      </c>
      <c r="P24">
        <v>23.419624217118997</v>
      </c>
      <c r="Q24">
        <v>4.9224616740331495</v>
      </c>
      <c r="R24">
        <v>7.6901757078916386</v>
      </c>
      <c r="S24">
        <v>4.3306705824284313</v>
      </c>
      <c r="T24">
        <v>0</v>
      </c>
      <c r="U24">
        <v>40.875715327648123</v>
      </c>
      <c r="V24">
        <v>0</v>
      </c>
      <c r="W24">
        <v>5</v>
      </c>
      <c r="X24">
        <v>15.000000000000002</v>
      </c>
      <c r="Y24">
        <v>0</v>
      </c>
      <c r="Z24">
        <v>2.8784289599999999</v>
      </c>
      <c r="AA24">
        <v>12.317364</v>
      </c>
      <c r="AB24">
        <v>11.568563136</v>
      </c>
      <c r="AC24">
        <v>8.5010146560000024</v>
      </c>
      <c r="AD24">
        <v>16.050188044800002</v>
      </c>
      <c r="AE24">
        <v>21.7125353952</v>
      </c>
      <c r="AF24">
        <v>19.8215</v>
      </c>
      <c r="AG24">
        <v>25.911816000000002</v>
      </c>
      <c r="AH24">
        <v>61.639699680000014</v>
      </c>
      <c r="AI24">
        <v>6.1501176000000006</v>
      </c>
      <c r="AJ24">
        <v>0</v>
      </c>
      <c r="AK24">
        <v>0</v>
      </c>
      <c r="AL24">
        <v>59.209269999999997</v>
      </c>
      <c r="AM24">
        <v>0</v>
      </c>
      <c r="AN24">
        <v>0</v>
      </c>
      <c r="AO24">
        <v>12.395980800000002</v>
      </c>
      <c r="AP24">
        <v>5.0635368000000005</v>
      </c>
      <c r="AQ24">
        <v>43.145960000000002</v>
      </c>
      <c r="AR24">
        <v>23.274086399999991</v>
      </c>
      <c r="AS24">
        <v>14.297646528000001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21.31747411640081</v>
      </c>
      <c r="BB24">
        <f t="shared" si="0"/>
        <v>689.26502180053171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80.001977848101262</v>
      </c>
      <c r="L25">
        <v>65</v>
      </c>
      <c r="M25">
        <v>31.88659793814433</v>
      </c>
      <c r="N25">
        <v>51.881382560879814</v>
      </c>
      <c r="O25">
        <v>36.636182060686892</v>
      </c>
      <c r="P25">
        <v>24.007253754135913</v>
      </c>
      <c r="Q25">
        <v>4.5162931233701107</v>
      </c>
      <c r="R25">
        <v>5.4124192337461299</v>
      </c>
      <c r="S25">
        <v>2.4003988074712641</v>
      </c>
      <c r="T25">
        <v>0</v>
      </c>
      <c r="U25">
        <v>40.875715327648123</v>
      </c>
      <c r="V25">
        <v>0</v>
      </c>
      <c r="W25">
        <v>4.9984076738609104</v>
      </c>
      <c r="X25">
        <v>14.999082582123759</v>
      </c>
      <c r="Y25">
        <v>0</v>
      </c>
      <c r="Z25">
        <v>2.8784289599999999</v>
      </c>
      <c r="AA25">
        <v>15.613559999999998</v>
      </c>
      <c r="AB25">
        <v>11.568563136</v>
      </c>
      <c r="AC25">
        <v>8.5010146560000024</v>
      </c>
      <c r="AD25">
        <v>16.050188044800002</v>
      </c>
      <c r="AE25">
        <v>21.7125353952</v>
      </c>
      <c r="AF25">
        <v>19.8215</v>
      </c>
      <c r="AG25">
        <v>25.911816000000002</v>
      </c>
      <c r="AH25">
        <v>61.639699680000014</v>
      </c>
      <c r="AI25">
        <v>2.7955080000000003</v>
      </c>
      <c r="AJ25">
        <v>0</v>
      </c>
      <c r="AK25">
        <v>0</v>
      </c>
      <c r="AL25">
        <v>59.209269999999997</v>
      </c>
      <c r="AM25">
        <v>0</v>
      </c>
      <c r="AN25">
        <v>0</v>
      </c>
      <c r="AO25">
        <v>12.395980800000002</v>
      </c>
      <c r="AP25">
        <v>5.0635368000000005</v>
      </c>
      <c r="AQ25">
        <v>43.145960000000002</v>
      </c>
      <c r="AR25">
        <v>14.546303999999997</v>
      </c>
      <c r="AS25">
        <v>14.297646528000001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20.933016213889175</v>
      </c>
      <c r="BB25">
        <f t="shared" si="0"/>
        <v>676.83420669627935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80.001977848101262</v>
      </c>
      <c r="L26">
        <v>65</v>
      </c>
      <c r="M26">
        <v>31.88659793814433</v>
      </c>
      <c r="N26">
        <v>51.881382560879814</v>
      </c>
      <c r="O26">
        <v>36.636182060686892</v>
      </c>
      <c r="P26">
        <v>24.298969072164947</v>
      </c>
      <c r="Q26">
        <v>4.9224616740331495</v>
      </c>
      <c r="R26">
        <v>6.3174461263011805</v>
      </c>
      <c r="S26">
        <v>3.431848396073903</v>
      </c>
      <c r="T26">
        <v>0</v>
      </c>
      <c r="U26">
        <v>40.875715327648123</v>
      </c>
      <c r="V26">
        <v>0</v>
      </c>
      <c r="W26">
        <v>4.9984076738609104</v>
      </c>
      <c r="X26">
        <v>14.999082582123759</v>
      </c>
      <c r="Y26">
        <v>0</v>
      </c>
      <c r="Z26">
        <v>2.8784289599999999</v>
      </c>
      <c r="AA26">
        <v>18.511436736</v>
      </c>
      <c r="AB26">
        <v>11.568563136</v>
      </c>
      <c r="AC26">
        <v>8.5010146560000024</v>
      </c>
      <c r="AD26">
        <v>16.050188044800002</v>
      </c>
      <c r="AE26">
        <v>21.7125353952</v>
      </c>
      <c r="AF26">
        <v>19.8215</v>
      </c>
      <c r="AG26">
        <v>25.911816000000002</v>
      </c>
      <c r="AH26">
        <v>61.639699680000014</v>
      </c>
      <c r="AI26">
        <v>2.7955080000000003</v>
      </c>
      <c r="AJ26">
        <v>0</v>
      </c>
      <c r="AK26">
        <v>0</v>
      </c>
      <c r="AL26">
        <v>59.209269999999997</v>
      </c>
      <c r="AM26">
        <v>0</v>
      </c>
      <c r="AN26">
        <v>0</v>
      </c>
      <c r="AO26">
        <v>12.395980800000002</v>
      </c>
      <c r="AP26">
        <v>5.0635368000000005</v>
      </c>
      <c r="AQ26">
        <v>43.145960000000002</v>
      </c>
      <c r="AR26">
        <v>14.546303999999997</v>
      </c>
      <c r="AS26">
        <v>14.297646528000001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21.098982962648236</v>
      </c>
      <c r="BB26">
        <f t="shared" si="0"/>
        <v>682.20047703337002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80.001977848101262</v>
      </c>
      <c r="L27">
        <v>69.504420538560908</v>
      </c>
      <c r="M27">
        <v>31.88659793814433</v>
      </c>
      <c r="N27">
        <v>51.881382560879814</v>
      </c>
      <c r="O27">
        <v>36.636182060686892</v>
      </c>
      <c r="P27">
        <v>24.596919764842262</v>
      </c>
      <c r="Q27">
        <v>9.611971353500433</v>
      </c>
      <c r="R27">
        <v>18.936926841397849</v>
      </c>
      <c r="S27">
        <v>11.589909540636043</v>
      </c>
      <c r="T27">
        <v>0</v>
      </c>
      <c r="U27">
        <v>40.875715327648123</v>
      </c>
      <c r="V27">
        <v>9.1044008012912467</v>
      </c>
      <c r="W27">
        <v>9.8468083657817136</v>
      </c>
      <c r="X27">
        <v>64.789868703296705</v>
      </c>
      <c r="Y27">
        <v>0</v>
      </c>
      <c r="Z27">
        <v>2.8784289599999999</v>
      </c>
      <c r="AA27">
        <v>18.511436736</v>
      </c>
      <c r="AB27">
        <v>11.568563136</v>
      </c>
      <c r="AC27">
        <v>8.5010146560000024</v>
      </c>
      <c r="AD27">
        <v>16.050188044800002</v>
      </c>
      <c r="AE27">
        <v>21.7125353952</v>
      </c>
      <c r="AF27">
        <v>19.8215</v>
      </c>
      <c r="AG27">
        <v>25.911816000000002</v>
      </c>
      <c r="AH27">
        <v>61.639699680000014</v>
      </c>
      <c r="AI27">
        <v>4.4728128000000007</v>
      </c>
      <c r="AJ27">
        <v>0</v>
      </c>
      <c r="AK27">
        <v>0</v>
      </c>
      <c r="AL27">
        <v>59.209269999999997</v>
      </c>
      <c r="AM27">
        <v>0</v>
      </c>
      <c r="AN27">
        <v>0</v>
      </c>
      <c r="AO27">
        <v>12.395980800000002</v>
      </c>
      <c r="AP27">
        <v>5.0635368000000005</v>
      </c>
      <c r="AQ27">
        <v>43.145960000000002</v>
      </c>
      <c r="AR27">
        <v>14.546303999999997</v>
      </c>
      <c r="AS27">
        <v>9.4529894400000014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23.824353462263641</v>
      </c>
      <c r="BB27">
        <f t="shared" si="0"/>
        <v>770.32076463050407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80</v>
      </c>
      <c r="L28">
        <v>69.504420538560908</v>
      </c>
      <c r="M28">
        <v>31.88659793814433</v>
      </c>
      <c r="N28">
        <v>51.881382560879814</v>
      </c>
      <c r="O28">
        <v>36.636182060686892</v>
      </c>
      <c r="P28">
        <v>24.596919764842262</v>
      </c>
      <c r="Q28">
        <v>9.5850493860845845</v>
      </c>
      <c r="R28">
        <v>18.614152507891966</v>
      </c>
      <c r="S28">
        <v>11.590758962795944</v>
      </c>
      <c r="T28">
        <v>0</v>
      </c>
      <c r="U28">
        <v>40.875715327648123</v>
      </c>
      <c r="V28">
        <v>9.1044008012912467</v>
      </c>
      <c r="W28">
        <v>10.19572166476625</v>
      </c>
      <c r="X28">
        <v>64.789868703296705</v>
      </c>
      <c r="Y28">
        <v>0</v>
      </c>
      <c r="Z28">
        <v>2.8784289599999999</v>
      </c>
      <c r="AA28">
        <v>18.511436736</v>
      </c>
      <c r="AB28">
        <v>11.568563136</v>
      </c>
      <c r="AC28">
        <v>8.5010146560000024</v>
      </c>
      <c r="AD28">
        <v>16.050188044800002</v>
      </c>
      <c r="AE28">
        <v>21.7125353952</v>
      </c>
      <c r="AF28">
        <v>19.8215</v>
      </c>
      <c r="AG28">
        <v>25.911816000000002</v>
      </c>
      <c r="AH28">
        <v>61.639699680000014</v>
      </c>
      <c r="AI28">
        <v>21.469501440000002</v>
      </c>
      <c r="AJ28">
        <v>0</v>
      </c>
      <c r="AK28">
        <v>0</v>
      </c>
      <c r="AL28">
        <v>59.209269999999997</v>
      </c>
      <c r="AM28">
        <v>0</v>
      </c>
      <c r="AN28">
        <v>0</v>
      </c>
      <c r="AO28">
        <v>12.395980800000002</v>
      </c>
      <c r="AP28">
        <v>5.0635368000000005</v>
      </c>
      <c r="AQ28">
        <v>43.145960000000002</v>
      </c>
      <c r="AR28">
        <v>14.546303999999997</v>
      </c>
      <c r="AS28">
        <v>9.4529894400000014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24.33419641927561</v>
      </c>
      <c r="BB28">
        <f t="shared" si="0"/>
        <v>786.80569888561342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88.162321078157717</v>
      </c>
      <c r="L29">
        <v>65.000385235565574</v>
      </c>
      <c r="M29">
        <v>31.88659793814433</v>
      </c>
      <c r="N29">
        <v>51.881382560879814</v>
      </c>
      <c r="O29">
        <v>36.636182060686892</v>
      </c>
      <c r="P29">
        <v>24.596919764842262</v>
      </c>
      <c r="Q29">
        <v>9.5850493860845845</v>
      </c>
      <c r="R29">
        <v>18.614152507891966</v>
      </c>
      <c r="S29">
        <v>11.590758962795944</v>
      </c>
      <c r="T29">
        <v>0</v>
      </c>
      <c r="U29">
        <v>40.875715327648123</v>
      </c>
      <c r="V29">
        <v>9.1044008012912467</v>
      </c>
      <c r="W29">
        <v>10.19572166476625</v>
      </c>
      <c r="X29">
        <v>44.525772962496639</v>
      </c>
      <c r="Y29">
        <v>0</v>
      </c>
      <c r="Z29">
        <v>2.8784289599999999</v>
      </c>
      <c r="AA29">
        <v>18.511436736</v>
      </c>
      <c r="AB29">
        <v>11.568563136</v>
      </c>
      <c r="AC29">
        <v>8.5010146560000024</v>
      </c>
      <c r="AD29">
        <v>16.050188044800002</v>
      </c>
      <c r="AE29">
        <v>21.7125353952</v>
      </c>
      <c r="AF29">
        <v>19.8215</v>
      </c>
      <c r="AG29">
        <v>25.911816000000002</v>
      </c>
      <c r="AH29">
        <v>61.639699680000014</v>
      </c>
      <c r="AI29">
        <v>21.469501440000002</v>
      </c>
      <c r="AJ29">
        <v>0</v>
      </c>
      <c r="AK29">
        <v>0</v>
      </c>
      <c r="AL29">
        <v>62.416799999999995</v>
      </c>
      <c r="AM29">
        <v>0</v>
      </c>
      <c r="AN29">
        <v>0</v>
      </c>
      <c r="AO29">
        <v>12.395980800000002</v>
      </c>
      <c r="AP29">
        <v>5.0635368000000005</v>
      </c>
      <c r="AQ29">
        <v>43.145960000000002</v>
      </c>
      <c r="AR29">
        <v>14.546303999999997</v>
      </c>
      <c r="AS29">
        <v>9.4529894400000014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23.932247464666585</v>
      </c>
      <c r="BB29">
        <f t="shared" si="0"/>
        <v>773.80936787458461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88.154295662886057</v>
      </c>
      <c r="L30">
        <v>69.504420538560908</v>
      </c>
      <c r="M30">
        <v>31.88659793814433</v>
      </c>
      <c r="N30">
        <v>51.881382560879814</v>
      </c>
      <c r="O30">
        <v>36.636182060686892</v>
      </c>
      <c r="P30">
        <v>24.596919764842262</v>
      </c>
      <c r="Q30">
        <v>9.5850493860845845</v>
      </c>
      <c r="R30">
        <v>18.614152507891966</v>
      </c>
      <c r="S30">
        <v>11.590758962795944</v>
      </c>
      <c r="T30">
        <v>0</v>
      </c>
      <c r="U30">
        <v>40.875715327648123</v>
      </c>
      <c r="V30">
        <v>9.1044008012912467</v>
      </c>
      <c r="W30">
        <v>10.19572166476625</v>
      </c>
      <c r="X30">
        <v>44.525772962496639</v>
      </c>
      <c r="Y30">
        <v>0</v>
      </c>
      <c r="Z30">
        <v>2.8784289599999999</v>
      </c>
      <c r="AA30">
        <v>18.493394400000003</v>
      </c>
      <c r="AB30">
        <v>11.568563136</v>
      </c>
      <c r="AC30">
        <v>8.5010146560000024</v>
      </c>
      <c r="AD30">
        <v>16.050188044800002</v>
      </c>
      <c r="AE30">
        <v>21.7125353952</v>
      </c>
      <c r="AF30">
        <v>19.8215</v>
      </c>
      <c r="AG30">
        <v>25.911816000000002</v>
      </c>
      <c r="AH30">
        <v>61.639699680000014</v>
      </c>
      <c r="AI30">
        <v>21.469501440000002</v>
      </c>
      <c r="AJ30">
        <v>0</v>
      </c>
      <c r="AK30">
        <v>0</v>
      </c>
      <c r="AL30">
        <v>62.416799999999995</v>
      </c>
      <c r="AM30">
        <v>0</v>
      </c>
      <c r="AN30">
        <v>0</v>
      </c>
      <c r="AO30">
        <v>12.395980800000002</v>
      </c>
      <c r="AP30">
        <v>5.0635368000000005</v>
      </c>
      <c r="AQ30">
        <v>43.145960000000002</v>
      </c>
      <c r="AR30">
        <v>14.546303999999997</v>
      </c>
      <c r="AS30">
        <v>9.4529894400000014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24.06658726473086</v>
      </c>
      <c r="BB30">
        <f t="shared" si="0"/>
        <v>778.15299562624421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88.143333845214215</v>
      </c>
      <c r="L31">
        <v>69.504420538560908</v>
      </c>
      <c r="M31">
        <v>31.88659793814433</v>
      </c>
      <c r="N31">
        <v>51.881382560879814</v>
      </c>
      <c r="O31">
        <v>36.636182060686892</v>
      </c>
      <c r="P31">
        <v>24.596919764842262</v>
      </c>
      <c r="Q31">
        <v>0</v>
      </c>
      <c r="R31">
        <v>0</v>
      </c>
      <c r="S31">
        <v>4.2172939537688441</v>
      </c>
      <c r="T31">
        <v>0</v>
      </c>
      <c r="U31">
        <v>40.875715327648123</v>
      </c>
      <c r="V31">
        <v>9.1045999999999996</v>
      </c>
      <c r="W31">
        <v>10.19572166476625</v>
      </c>
      <c r="X31">
        <v>44.525772962496639</v>
      </c>
      <c r="Y31">
        <v>0</v>
      </c>
      <c r="Z31">
        <v>2.8784289599999999</v>
      </c>
      <c r="AA31">
        <v>15.613559999999998</v>
      </c>
      <c r="AB31">
        <v>11.568563136</v>
      </c>
      <c r="AC31">
        <v>8.5010146560000024</v>
      </c>
      <c r="AD31">
        <v>16.050188044800002</v>
      </c>
      <c r="AE31">
        <v>21.7125353952</v>
      </c>
      <c r="AF31">
        <v>19.8215</v>
      </c>
      <c r="AG31">
        <v>25.911816000000002</v>
      </c>
      <c r="AH31">
        <v>61.639699680000014</v>
      </c>
      <c r="AI31">
        <v>21.469501440000002</v>
      </c>
      <c r="AJ31">
        <v>0</v>
      </c>
      <c r="AK31">
        <v>0</v>
      </c>
      <c r="AL31">
        <v>62.416799999999995</v>
      </c>
      <c r="AM31">
        <v>0</v>
      </c>
      <c r="AN31">
        <v>0</v>
      </c>
      <c r="AO31">
        <v>12.395980800000002</v>
      </c>
      <c r="AP31">
        <v>5.0635368000000005</v>
      </c>
      <c r="AQ31">
        <v>43.145960000000002</v>
      </c>
      <c r="AR31">
        <v>14.546303999999997</v>
      </c>
      <c r="AS31">
        <v>9.4529894400000014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22.912688854881576</v>
      </c>
      <c r="BB31">
        <f t="shared" si="0"/>
        <v>740.84363011412677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88.15129521285877</v>
      </c>
      <c r="L32">
        <v>69.504420538560908</v>
      </c>
      <c r="M32">
        <v>31.88659793814433</v>
      </c>
      <c r="N32">
        <v>51.881382560879814</v>
      </c>
      <c r="O32">
        <v>36.636182060686892</v>
      </c>
      <c r="P32">
        <v>24.596919764842262</v>
      </c>
      <c r="Q32">
        <v>0</v>
      </c>
      <c r="R32">
        <v>0</v>
      </c>
      <c r="S32">
        <v>4.2172939537688441</v>
      </c>
      <c r="T32">
        <v>0</v>
      </c>
      <c r="U32">
        <v>40.875715327648123</v>
      </c>
      <c r="V32">
        <v>9.1045999999999996</v>
      </c>
      <c r="W32">
        <v>10.19572166476625</v>
      </c>
      <c r="X32">
        <v>44.525772962496639</v>
      </c>
      <c r="Y32">
        <v>0</v>
      </c>
      <c r="Z32">
        <v>2.8784289599999999</v>
      </c>
      <c r="AA32">
        <v>12.317364</v>
      </c>
      <c r="AB32">
        <v>11.568563136</v>
      </c>
      <c r="AC32">
        <v>8.5010146560000024</v>
      </c>
      <c r="AD32">
        <v>16.050188044800002</v>
      </c>
      <c r="AE32">
        <v>21.7125353952</v>
      </c>
      <c r="AF32">
        <v>19.8215</v>
      </c>
      <c r="AG32">
        <v>25.911816000000002</v>
      </c>
      <c r="AH32">
        <v>61.639699680000014</v>
      </c>
      <c r="AI32">
        <v>21.469501440000002</v>
      </c>
      <c r="AJ32">
        <v>0</v>
      </c>
      <c r="AK32">
        <v>0</v>
      </c>
      <c r="AL32">
        <v>62.416799999999995</v>
      </c>
      <c r="AM32">
        <v>0</v>
      </c>
      <c r="AN32">
        <v>0</v>
      </c>
      <c r="AO32">
        <v>12.395980800000002</v>
      </c>
      <c r="AP32">
        <v>5.0635368000000005</v>
      </c>
      <c r="AQ32">
        <v>43.145960000000002</v>
      </c>
      <c r="AR32">
        <v>14.546303999999997</v>
      </c>
      <c r="AS32">
        <v>9.4529894400000014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22.814041718940583</v>
      </c>
      <c r="BB32">
        <f t="shared" si="0"/>
        <v>737.65404261771243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88.14816126428758</v>
      </c>
      <c r="L33">
        <v>69.504420538560908</v>
      </c>
      <c r="M33">
        <v>31.88659793814433</v>
      </c>
      <c r="N33">
        <v>51.881382560879814</v>
      </c>
      <c r="O33">
        <v>36.636182060686892</v>
      </c>
      <c r="P33">
        <v>24.751049382716051</v>
      </c>
      <c r="Q33">
        <v>0</v>
      </c>
      <c r="R33">
        <v>0</v>
      </c>
      <c r="S33">
        <v>0</v>
      </c>
      <c r="T33">
        <v>0</v>
      </c>
      <c r="U33">
        <v>40.875715327648123</v>
      </c>
      <c r="V33">
        <v>0</v>
      </c>
      <c r="W33">
        <v>5.1552558845861807</v>
      </c>
      <c r="X33">
        <v>24.565507761650114</v>
      </c>
      <c r="Y33">
        <v>0</v>
      </c>
      <c r="Z33">
        <v>2.8784289599999999</v>
      </c>
      <c r="AA33">
        <v>6.1413336000000021</v>
      </c>
      <c r="AB33">
        <v>11.568563136</v>
      </c>
      <c r="AC33">
        <v>8.5010146560000024</v>
      </c>
      <c r="AD33">
        <v>16.050188044800002</v>
      </c>
      <c r="AE33">
        <v>21.7125353952</v>
      </c>
      <c r="AF33">
        <v>19.8215</v>
      </c>
      <c r="AG33">
        <v>25.911816000000002</v>
      </c>
      <c r="AH33">
        <v>61.639699680000014</v>
      </c>
      <c r="AI33">
        <v>21.469501440000002</v>
      </c>
      <c r="AJ33">
        <v>0</v>
      </c>
      <c r="AK33">
        <v>0</v>
      </c>
      <c r="AL33">
        <v>62.416799999999995</v>
      </c>
      <c r="AM33">
        <v>0</v>
      </c>
      <c r="AN33">
        <v>0</v>
      </c>
      <c r="AO33">
        <v>12.395980800000002</v>
      </c>
      <c r="AP33">
        <v>5.0635368000000005</v>
      </c>
      <c r="AQ33">
        <v>43.145960000000002</v>
      </c>
      <c r="AR33">
        <v>14.546303999999997</v>
      </c>
      <c r="AS33">
        <v>9.4529894400000014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21.483612148950559</v>
      </c>
      <c r="BB33">
        <f t="shared" si="0"/>
        <v>694.63681252220942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88.15129521285877</v>
      </c>
      <c r="L34">
        <v>69.504420538560908</v>
      </c>
      <c r="M34">
        <v>31.88659793814433</v>
      </c>
      <c r="N34">
        <v>51.881382560879814</v>
      </c>
      <c r="O34">
        <v>36.636182060686892</v>
      </c>
      <c r="P34">
        <v>24.751049382716051</v>
      </c>
      <c r="Q34">
        <v>0</v>
      </c>
      <c r="R34">
        <v>0</v>
      </c>
      <c r="S34">
        <v>0</v>
      </c>
      <c r="T34">
        <v>0</v>
      </c>
      <c r="U34">
        <v>40.875715327648123</v>
      </c>
      <c r="V34">
        <v>0</v>
      </c>
      <c r="W34">
        <v>5</v>
      </c>
      <c r="X34">
        <v>15.003608247422681</v>
      </c>
      <c r="Y34">
        <v>0</v>
      </c>
      <c r="Z34">
        <v>2.8784289599999999</v>
      </c>
      <c r="AA34">
        <v>3.4696800000000003</v>
      </c>
      <c r="AB34">
        <v>8.7818040000000011</v>
      </c>
      <c r="AC34">
        <v>8.5010146560000024</v>
      </c>
      <c r="AD34">
        <v>16.050188044800002</v>
      </c>
      <c r="AE34">
        <v>21.7125353952</v>
      </c>
      <c r="AF34">
        <v>19.8215</v>
      </c>
      <c r="AG34">
        <v>25.911816000000002</v>
      </c>
      <c r="AH34">
        <v>61.639699680000014</v>
      </c>
      <c r="AI34">
        <v>6.1501176000000006</v>
      </c>
      <c r="AJ34">
        <v>0</v>
      </c>
      <c r="AK34">
        <v>0</v>
      </c>
      <c r="AL34">
        <v>62.416799999999995</v>
      </c>
      <c r="AM34">
        <v>0</v>
      </c>
      <c r="AN34">
        <v>0</v>
      </c>
      <c r="AO34">
        <v>12.395980800000002</v>
      </c>
      <c r="AP34">
        <v>5.0635368000000005</v>
      </c>
      <c r="AQ34">
        <v>32.359470000000002</v>
      </c>
      <c r="AR34">
        <v>14.546303999999997</v>
      </c>
      <c r="AS34">
        <v>9.4529894400000014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20.245263205342258</v>
      </c>
      <c r="BB34">
        <f t="shared" si="0"/>
        <v>654.59685343957528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88.121974274893091</v>
      </c>
      <c r="L35">
        <v>67.010805408708507</v>
      </c>
      <c r="M35">
        <v>31.88659793814433</v>
      </c>
      <c r="N35">
        <v>51.881382560879814</v>
      </c>
      <c r="O35">
        <v>36.636182060686892</v>
      </c>
      <c r="P35">
        <v>24.751049382716051</v>
      </c>
      <c r="Q35">
        <v>0</v>
      </c>
      <c r="R35">
        <v>0</v>
      </c>
      <c r="S35">
        <v>0</v>
      </c>
      <c r="T35">
        <v>0</v>
      </c>
      <c r="U35">
        <v>40.875715327648123</v>
      </c>
      <c r="V35">
        <v>0</v>
      </c>
      <c r="W35">
        <v>5</v>
      </c>
      <c r="X35">
        <v>15.003608247422681</v>
      </c>
      <c r="Y35">
        <v>0</v>
      </c>
      <c r="Z35">
        <v>2.8784289599999999</v>
      </c>
      <c r="AA35">
        <v>0</v>
      </c>
      <c r="AB35">
        <v>11.568563136</v>
      </c>
      <c r="AC35">
        <v>8.5010146560000024</v>
      </c>
      <c r="AD35">
        <v>16.050188044800002</v>
      </c>
      <c r="AE35">
        <v>21.7125353952</v>
      </c>
      <c r="AF35">
        <v>12.986500000000001</v>
      </c>
      <c r="AG35">
        <v>25.911816000000002</v>
      </c>
      <c r="AH35">
        <v>61.639699680000014</v>
      </c>
      <c r="AI35">
        <v>6.1501176000000006</v>
      </c>
      <c r="AJ35">
        <v>0</v>
      </c>
      <c r="AK35">
        <v>0</v>
      </c>
      <c r="AL35">
        <v>59.209269999999997</v>
      </c>
      <c r="AM35">
        <v>0</v>
      </c>
      <c r="AN35">
        <v>0</v>
      </c>
      <c r="AO35">
        <v>12.395980800000002</v>
      </c>
      <c r="AP35">
        <v>5.0635368000000005</v>
      </c>
      <c r="AQ35">
        <v>21.572980000000001</v>
      </c>
      <c r="AR35">
        <v>14.546303999999997</v>
      </c>
      <c r="AS35">
        <v>9.4529894400000014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19.524217009827186</v>
      </c>
      <c r="BB35">
        <f t="shared" si="0"/>
        <v>631.2830227032722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88.132817419982558</v>
      </c>
      <c r="L36">
        <v>67.010805408708507</v>
      </c>
      <c r="M36">
        <v>31.88659793814433</v>
      </c>
      <c r="N36">
        <v>51.881382560879814</v>
      </c>
      <c r="O36">
        <v>36.636182060686892</v>
      </c>
      <c r="P36">
        <v>24.751049382716051</v>
      </c>
      <c r="Q36">
        <v>0</v>
      </c>
      <c r="R36">
        <v>0</v>
      </c>
      <c r="S36">
        <v>0</v>
      </c>
      <c r="T36">
        <v>0</v>
      </c>
      <c r="U36">
        <v>40.875715327648123</v>
      </c>
      <c r="V36">
        <v>0</v>
      </c>
      <c r="W36">
        <v>5</v>
      </c>
      <c r="X36">
        <v>15.003608247422681</v>
      </c>
      <c r="Y36">
        <v>0</v>
      </c>
      <c r="Z36">
        <v>2.8784289599999999</v>
      </c>
      <c r="AA36">
        <v>0</v>
      </c>
      <c r="AB36">
        <v>11.568563136</v>
      </c>
      <c r="AC36">
        <v>8.5010146560000024</v>
      </c>
      <c r="AD36">
        <v>16.050188044800002</v>
      </c>
      <c r="AE36">
        <v>21.7125353952</v>
      </c>
      <c r="AF36">
        <v>12.986500000000001</v>
      </c>
      <c r="AG36">
        <v>25.911816000000002</v>
      </c>
      <c r="AH36">
        <v>61.639699680000014</v>
      </c>
      <c r="AI36">
        <v>6.1501176000000006</v>
      </c>
      <c r="AJ36">
        <v>0</v>
      </c>
      <c r="AK36">
        <v>0</v>
      </c>
      <c r="AL36">
        <v>59.209269999999997</v>
      </c>
      <c r="AM36">
        <v>0</v>
      </c>
      <c r="AN36">
        <v>0</v>
      </c>
      <c r="AO36">
        <v>12.395980800000002</v>
      </c>
      <c r="AP36">
        <v>5.0635368000000005</v>
      </c>
      <c r="AQ36">
        <v>10.786490000000001</v>
      </c>
      <c r="AR36">
        <v>14.546303999999997</v>
      </c>
      <c r="AS36">
        <v>9.4529894400000014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19.200947790681713</v>
      </c>
      <c r="BB36">
        <f t="shared" si="0"/>
        <v>620.83064506750702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88.154823628631249</v>
      </c>
      <c r="L37">
        <v>67.010726991201665</v>
      </c>
      <c r="M37">
        <v>31.88659793814433</v>
      </c>
      <c r="N37">
        <v>51.881382560879814</v>
      </c>
      <c r="O37">
        <v>36.636182060686892</v>
      </c>
      <c r="P37">
        <v>24.742777183307268</v>
      </c>
      <c r="Q37">
        <v>0</v>
      </c>
      <c r="R37">
        <v>0</v>
      </c>
      <c r="S37">
        <v>0</v>
      </c>
      <c r="T37">
        <v>0</v>
      </c>
      <c r="U37">
        <v>40.875715327648123</v>
      </c>
      <c r="V37">
        <v>0</v>
      </c>
      <c r="W37">
        <v>5</v>
      </c>
      <c r="X37">
        <v>15.003608247422681</v>
      </c>
      <c r="Y37">
        <v>0</v>
      </c>
      <c r="Z37">
        <v>2.8784289599999999</v>
      </c>
      <c r="AA37">
        <v>0</v>
      </c>
      <c r="AB37">
        <v>11.568563136</v>
      </c>
      <c r="AC37">
        <v>8.5010146560000024</v>
      </c>
      <c r="AD37">
        <v>16.050188044800002</v>
      </c>
      <c r="AE37">
        <v>21.7125353952</v>
      </c>
      <c r="AF37">
        <v>12.986500000000001</v>
      </c>
      <c r="AG37">
        <v>25.911816000000002</v>
      </c>
      <c r="AH37">
        <v>61.639699680000014</v>
      </c>
      <c r="AI37">
        <v>6.1501176000000006</v>
      </c>
      <c r="AJ37">
        <v>0</v>
      </c>
      <c r="AK37">
        <v>0</v>
      </c>
      <c r="AL37">
        <v>59.209269999999997</v>
      </c>
      <c r="AM37">
        <v>0</v>
      </c>
      <c r="AN37">
        <v>0</v>
      </c>
      <c r="AO37">
        <v>12.395980800000002</v>
      </c>
      <c r="AP37">
        <v>5.0635368000000005</v>
      </c>
      <c r="AQ37">
        <v>0</v>
      </c>
      <c r="AR37">
        <v>23.274086399999991</v>
      </c>
      <c r="AS37">
        <v>11.816236800000002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19.210493149180849</v>
      </c>
      <c r="BB37">
        <f t="shared" si="0"/>
        <v>621.13929506074101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88.164792534542912</v>
      </c>
      <c r="L38">
        <v>67.010726991201665</v>
      </c>
      <c r="M38">
        <v>31.88659793814433</v>
      </c>
      <c r="N38">
        <v>51.881382560879814</v>
      </c>
      <c r="O38">
        <v>36.636182060686892</v>
      </c>
      <c r="P38">
        <v>24.742777183307268</v>
      </c>
      <c r="Q38">
        <v>0</v>
      </c>
      <c r="R38">
        <v>0</v>
      </c>
      <c r="S38">
        <v>0</v>
      </c>
      <c r="T38">
        <v>0</v>
      </c>
      <c r="U38">
        <v>40.875715327648123</v>
      </c>
      <c r="V38">
        <v>0</v>
      </c>
      <c r="W38">
        <v>5</v>
      </c>
      <c r="X38">
        <v>15.003608247422681</v>
      </c>
      <c r="Y38">
        <v>0</v>
      </c>
      <c r="Z38">
        <v>2.8784289599999999</v>
      </c>
      <c r="AA38">
        <v>0</v>
      </c>
      <c r="AB38">
        <v>11.568563136</v>
      </c>
      <c r="AC38">
        <v>8.5010146560000024</v>
      </c>
      <c r="AD38">
        <v>16.050188044800002</v>
      </c>
      <c r="AE38">
        <v>21.7125353952</v>
      </c>
      <c r="AF38">
        <v>12.986500000000001</v>
      </c>
      <c r="AG38">
        <v>25.911816000000002</v>
      </c>
      <c r="AH38">
        <v>61.639699680000014</v>
      </c>
      <c r="AI38">
        <v>6.1501176000000006</v>
      </c>
      <c r="AJ38">
        <v>0</v>
      </c>
      <c r="AK38">
        <v>0</v>
      </c>
      <c r="AL38">
        <v>59.209269999999997</v>
      </c>
      <c r="AM38">
        <v>0</v>
      </c>
      <c r="AN38">
        <v>0</v>
      </c>
      <c r="AO38">
        <v>12.395980800000002</v>
      </c>
      <c r="AP38">
        <v>5.0635368000000005</v>
      </c>
      <c r="AQ38">
        <v>0</v>
      </c>
      <c r="AR38">
        <v>23.274086399999991</v>
      </c>
      <c r="AS38">
        <v>11.816236800000002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19.210792522209715</v>
      </c>
      <c r="BB38">
        <f t="shared" si="0"/>
        <v>621.14896459362376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88.154823628631249</v>
      </c>
      <c r="L39">
        <v>67.010645651533025</v>
      </c>
      <c r="M39">
        <v>31.88659793814433</v>
      </c>
      <c r="N39">
        <v>51.881382560879814</v>
      </c>
      <c r="O39">
        <v>36.636182060686892</v>
      </c>
      <c r="P39">
        <v>24.742777183307268</v>
      </c>
      <c r="Q39">
        <v>0</v>
      </c>
      <c r="R39">
        <v>0</v>
      </c>
      <c r="S39">
        <v>0</v>
      </c>
      <c r="T39">
        <v>0</v>
      </c>
      <c r="U39">
        <v>40.875715327648123</v>
      </c>
      <c r="V39">
        <v>0</v>
      </c>
      <c r="W39">
        <v>5</v>
      </c>
      <c r="X39">
        <v>15.003608247422681</v>
      </c>
      <c r="Y39">
        <v>0</v>
      </c>
      <c r="Z39">
        <v>5.7568579199999999</v>
      </c>
      <c r="AA39">
        <v>0</v>
      </c>
      <c r="AB39">
        <v>11.568563136</v>
      </c>
      <c r="AC39">
        <v>8.5010146560000024</v>
      </c>
      <c r="AD39">
        <v>16.050188044800002</v>
      </c>
      <c r="AE39">
        <v>21.7125353952</v>
      </c>
      <c r="AF39">
        <v>12.986500000000001</v>
      </c>
      <c r="AG39">
        <v>25.911816000000002</v>
      </c>
      <c r="AH39">
        <v>61.639699680000014</v>
      </c>
      <c r="AI39">
        <v>6.1501176000000006</v>
      </c>
      <c r="AJ39">
        <v>0</v>
      </c>
      <c r="AK39">
        <v>0</v>
      </c>
      <c r="AL39">
        <v>59.209269999999997</v>
      </c>
      <c r="AM39">
        <v>0</v>
      </c>
      <c r="AN39">
        <v>0</v>
      </c>
      <c r="AO39">
        <v>12.395980800000002</v>
      </c>
      <c r="AP39">
        <v>5.0635368000000005</v>
      </c>
      <c r="AQ39">
        <v>0</v>
      </c>
      <c r="AR39">
        <v>12.6067968</v>
      </c>
      <c r="AS39">
        <v>9.4529894400000014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18.905927443448334</v>
      </c>
      <c r="BB39">
        <f t="shared" si="0"/>
        <v>611.2916714268049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88.164792534542912</v>
      </c>
      <c r="L40">
        <v>67.010645651533025</v>
      </c>
      <c r="M40">
        <v>31.88659793814433</v>
      </c>
      <c r="N40">
        <v>51.881382560879814</v>
      </c>
      <c r="O40">
        <v>36.636182060686892</v>
      </c>
      <c r="P40">
        <v>24.742777183307268</v>
      </c>
      <c r="Q40">
        <v>0</v>
      </c>
      <c r="R40">
        <v>0</v>
      </c>
      <c r="S40">
        <v>0</v>
      </c>
      <c r="T40">
        <v>0</v>
      </c>
      <c r="U40">
        <v>40.875715327648123</v>
      </c>
      <c r="V40">
        <v>0</v>
      </c>
      <c r="W40">
        <v>5</v>
      </c>
      <c r="X40">
        <v>15.003608247422681</v>
      </c>
      <c r="Y40">
        <v>0</v>
      </c>
      <c r="Z40">
        <v>5.7568579199999999</v>
      </c>
      <c r="AA40">
        <v>0</v>
      </c>
      <c r="AB40">
        <v>11.568563136</v>
      </c>
      <c r="AC40">
        <v>8.5010146560000024</v>
      </c>
      <c r="AD40">
        <v>16.050188044800002</v>
      </c>
      <c r="AE40">
        <v>21.7125353952</v>
      </c>
      <c r="AF40">
        <v>12.986500000000001</v>
      </c>
      <c r="AG40">
        <v>25.911816000000002</v>
      </c>
      <c r="AH40">
        <v>61.639699680000014</v>
      </c>
      <c r="AI40">
        <v>6.1501176000000006</v>
      </c>
      <c r="AJ40">
        <v>0</v>
      </c>
      <c r="AK40">
        <v>0</v>
      </c>
      <c r="AL40">
        <v>59.209269999999997</v>
      </c>
      <c r="AM40">
        <v>0</v>
      </c>
      <c r="AN40">
        <v>0</v>
      </c>
      <c r="AO40">
        <v>12.395980800000002</v>
      </c>
      <c r="AP40">
        <v>5.0635368000000005</v>
      </c>
      <c r="AQ40">
        <v>0</v>
      </c>
      <c r="AR40">
        <v>12.6067968</v>
      </c>
      <c r="AS40">
        <v>9.4529894400000014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18.906226816477201</v>
      </c>
      <c r="BB40">
        <f t="shared" si="0"/>
        <v>611.30134095968776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87.121057599668646</v>
      </c>
      <c r="L41">
        <v>69.504420538560908</v>
      </c>
      <c r="M41">
        <v>31.88659793814433</v>
      </c>
      <c r="N41">
        <v>51.881382560879814</v>
      </c>
      <c r="O41">
        <v>36.636182060686892</v>
      </c>
      <c r="P41">
        <v>25.194857697283314</v>
      </c>
      <c r="Q41">
        <v>0</v>
      </c>
      <c r="R41">
        <v>0</v>
      </c>
      <c r="S41">
        <v>0</v>
      </c>
      <c r="T41">
        <v>0</v>
      </c>
      <c r="U41">
        <v>40.875715327648123</v>
      </c>
      <c r="V41">
        <v>9.1026698113333335</v>
      </c>
      <c r="W41">
        <v>3.0931925675675673</v>
      </c>
      <c r="X41">
        <v>43.185567010309278</v>
      </c>
      <c r="Y41">
        <v>0</v>
      </c>
      <c r="Z41">
        <v>5.7568579199999999</v>
      </c>
      <c r="AA41">
        <v>0</v>
      </c>
      <c r="AB41">
        <v>11.568563136</v>
      </c>
      <c r="AC41">
        <v>8.5010146560000024</v>
      </c>
      <c r="AD41">
        <v>16.050188044800002</v>
      </c>
      <c r="AE41">
        <v>21.7125353952</v>
      </c>
      <c r="AF41">
        <v>12.986500000000001</v>
      </c>
      <c r="AG41">
        <v>25.911816000000002</v>
      </c>
      <c r="AH41">
        <v>61.639699680000014</v>
      </c>
      <c r="AI41">
        <v>6.1501176000000006</v>
      </c>
      <c r="AJ41">
        <v>0</v>
      </c>
      <c r="AK41">
        <v>0</v>
      </c>
      <c r="AL41">
        <v>59.209269999999997</v>
      </c>
      <c r="AM41">
        <v>0</v>
      </c>
      <c r="AN41">
        <v>0</v>
      </c>
      <c r="AO41">
        <v>12.395980800000002</v>
      </c>
      <c r="AP41">
        <v>5.0635368000000005</v>
      </c>
      <c r="AQ41">
        <v>0</v>
      </c>
      <c r="AR41">
        <v>12.6067968</v>
      </c>
      <c r="AS41">
        <v>9.4529894400000014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20.024624949665707</v>
      </c>
      <c r="BB41">
        <f t="shared" si="0"/>
        <v>647.46288443441631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87.125388479246595</v>
      </c>
      <c r="L42">
        <v>65</v>
      </c>
      <c r="M42">
        <v>31.88659793814433</v>
      </c>
      <c r="N42">
        <v>51.881382560879814</v>
      </c>
      <c r="O42">
        <v>36.636182060686892</v>
      </c>
      <c r="P42">
        <v>25.194857697283314</v>
      </c>
      <c r="Q42">
        <v>0</v>
      </c>
      <c r="R42">
        <v>0</v>
      </c>
      <c r="S42">
        <v>0</v>
      </c>
      <c r="T42">
        <v>0</v>
      </c>
      <c r="U42">
        <v>40.875715327648123</v>
      </c>
      <c r="V42">
        <v>9.1026698113333335</v>
      </c>
      <c r="W42">
        <v>3.0931925675675673</v>
      </c>
      <c r="X42">
        <v>43.185567010309278</v>
      </c>
      <c r="Y42">
        <v>0</v>
      </c>
      <c r="Z42">
        <v>5.7568579199999999</v>
      </c>
      <c r="AA42">
        <v>0</v>
      </c>
      <c r="AB42">
        <v>11.568563136</v>
      </c>
      <c r="AC42">
        <v>8.5010146560000024</v>
      </c>
      <c r="AD42">
        <v>16.050188044800002</v>
      </c>
      <c r="AE42">
        <v>21.7125353952</v>
      </c>
      <c r="AF42">
        <v>12.986500000000001</v>
      </c>
      <c r="AG42">
        <v>25.911816000000002</v>
      </c>
      <c r="AH42">
        <v>61.639699680000014</v>
      </c>
      <c r="AI42">
        <v>6.1501176000000006</v>
      </c>
      <c r="AJ42">
        <v>0</v>
      </c>
      <c r="AK42">
        <v>0</v>
      </c>
      <c r="AL42">
        <v>59.209269999999997</v>
      </c>
      <c r="AM42">
        <v>0</v>
      </c>
      <c r="AN42">
        <v>0</v>
      </c>
      <c r="AO42">
        <v>12.395980800000002</v>
      </c>
      <c r="AP42">
        <v>5.0635368000000005</v>
      </c>
      <c r="AQ42">
        <v>0</v>
      </c>
      <c r="AR42">
        <v>12.6067968</v>
      </c>
      <c r="AS42">
        <v>9.4529894400000014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19.889621963284938</v>
      </c>
      <c r="BB42">
        <f t="shared" si="0"/>
        <v>643.09779776181415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87.126010439832584</v>
      </c>
      <c r="L43">
        <v>65</v>
      </c>
      <c r="M43">
        <v>31.88659793814433</v>
      </c>
      <c r="N43">
        <v>51.881382560879814</v>
      </c>
      <c r="O43">
        <v>36.636182060686892</v>
      </c>
      <c r="P43">
        <v>25.194857697283314</v>
      </c>
      <c r="Q43">
        <v>9.5813775138121553</v>
      </c>
      <c r="R43">
        <v>18.614368466647417</v>
      </c>
      <c r="S43">
        <v>11.585728305315767</v>
      </c>
      <c r="T43">
        <v>0</v>
      </c>
      <c r="U43">
        <v>40.875715327648123</v>
      </c>
      <c r="V43">
        <v>9.1026698113333335</v>
      </c>
      <c r="W43">
        <v>10.184470688734651</v>
      </c>
      <c r="X43">
        <v>43.185567010309278</v>
      </c>
      <c r="Y43">
        <v>0</v>
      </c>
      <c r="Z43">
        <v>2.8784289599999999</v>
      </c>
      <c r="AA43">
        <v>0</v>
      </c>
      <c r="AB43">
        <v>11.568563136</v>
      </c>
      <c r="AC43">
        <v>8.5010146560000024</v>
      </c>
      <c r="AD43">
        <v>16.050188044800002</v>
      </c>
      <c r="AE43">
        <v>21.7125353952</v>
      </c>
      <c r="AF43">
        <v>6.1515000000000004</v>
      </c>
      <c r="AG43">
        <v>25.911816000000002</v>
      </c>
      <c r="AH43">
        <v>61.639699680000014</v>
      </c>
      <c r="AI43">
        <v>6.1501176000000006</v>
      </c>
      <c r="AJ43">
        <v>0</v>
      </c>
      <c r="AK43">
        <v>0</v>
      </c>
      <c r="AL43">
        <v>59.209269999999997</v>
      </c>
      <c r="AM43">
        <v>0</v>
      </c>
      <c r="AN43">
        <v>0</v>
      </c>
      <c r="AO43">
        <v>12.395980800000002</v>
      </c>
      <c r="AP43">
        <v>5.0635368000000005</v>
      </c>
      <c r="AQ43">
        <v>0</v>
      </c>
      <c r="AR43">
        <v>14.546303999999997</v>
      </c>
      <c r="AS43">
        <v>9.4529894400000014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21.062606042616505</v>
      </c>
      <c r="BB43">
        <f t="shared" si="0"/>
        <v>681.02426629001104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87.134671462068368</v>
      </c>
      <c r="L44">
        <v>65</v>
      </c>
      <c r="M44">
        <v>31.88659793814433</v>
      </c>
      <c r="N44">
        <v>51.881382560879814</v>
      </c>
      <c r="O44">
        <v>36.636182060686892</v>
      </c>
      <c r="P44">
        <v>25.194857697283314</v>
      </c>
      <c r="Q44">
        <v>9.5813775138121553</v>
      </c>
      <c r="R44">
        <v>18.614368466647417</v>
      </c>
      <c r="S44">
        <v>11.585728305315767</v>
      </c>
      <c r="T44">
        <v>0</v>
      </c>
      <c r="U44">
        <v>40.875715327648123</v>
      </c>
      <c r="V44">
        <v>9.1026698113333335</v>
      </c>
      <c r="W44">
        <v>10.184470688734651</v>
      </c>
      <c r="X44">
        <v>43.185567010309278</v>
      </c>
      <c r="Y44">
        <v>0</v>
      </c>
      <c r="Z44">
        <v>2.8784289599999999</v>
      </c>
      <c r="AA44">
        <v>0</v>
      </c>
      <c r="AB44">
        <v>11.568563136</v>
      </c>
      <c r="AC44">
        <v>8.5010146560000024</v>
      </c>
      <c r="AD44">
        <v>16.050188044800002</v>
      </c>
      <c r="AE44">
        <v>21.7125353952</v>
      </c>
      <c r="AF44">
        <v>6.1515000000000004</v>
      </c>
      <c r="AG44">
        <v>25.911816000000002</v>
      </c>
      <c r="AH44">
        <v>61.639699680000014</v>
      </c>
      <c r="AI44">
        <v>6.1501176000000006</v>
      </c>
      <c r="AJ44">
        <v>0</v>
      </c>
      <c r="AK44">
        <v>0</v>
      </c>
      <c r="AL44">
        <v>59.209269999999997</v>
      </c>
      <c r="AM44">
        <v>0</v>
      </c>
      <c r="AN44">
        <v>0</v>
      </c>
      <c r="AO44">
        <v>12.395980800000002</v>
      </c>
      <c r="AP44">
        <v>5.0635368000000005</v>
      </c>
      <c r="AQ44">
        <v>0</v>
      </c>
      <c r="AR44">
        <v>14.546303999999997</v>
      </c>
      <c r="AS44">
        <v>9.4529894400000014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21.06286543850069</v>
      </c>
      <c r="BB44">
        <f t="shared" si="0"/>
        <v>681.0326679163627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87.126010439832584</v>
      </c>
      <c r="L45">
        <v>65</v>
      </c>
      <c r="M45">
        <v>31.88659793814433</v>
      </c>
      <c r="N45">
        <v>51.881382560879814</v>
      </c>
      <c r="O45">
        <v>36.636182060686892</v>
      </c>
      <c r="P45">
        <v>25.192820761581373</v>
      </c>
      <c r="Q45">
        <v>9.5813775138121553</v>
      </c>
      <c r="R45">
        <v>18.614368466647417</v>
      </c>
      <c r="S45">
        <v>11.585728305315767</v>
      </c>
      <c r="T45">
        <v>0</v>
      </c>
      <c r="U45">
        <v>40.875715327648123</v>
      </c>
      <c r="V45">
        <v>9.1026698113333335</v>
      </c>
      <c r="W45">
        <v>10.184470688734651</v>
      </c>
      <c r="X45">
        <v>44.268041237113401</v>
      </c>
      <c r="Y45">
        <v>0</v>
      </c>
      <c r="Z45">
        <v>2.8784289599999999</v>
      </c>
      <c r="AA45">
        <v>0</v>
      </c>
      <c r="AB45">
        <v>11.568563136</v>
      </c>
      <c r="AC45">
        <v>8.5010146560000024</v>
      </c>
      <c r="AD45">
        <v>16.050188044800002</v>
      </c>
      <c r="AE45">
        <v>21.7125353952</v>
      </c>
      <c r="AF45">
        <v>6.1515000000000004</v>
      </c>
      <c r="AG45">
        <v>25.911816000000002</v>
      </c>
      <c r="AH45">
        <v>61.639699680000014</v>
      </c>
      <c r="AI45">
        <v>0</v>
      </c>
      <c r="AJ45">
        <v>0</v>
      </c>
      <c r="AK45">
        <v>0</v>
      </c>
      <c r="AL45">
        <v>59.209269999999997</v>
      </c>
      <c r="AM45">
        <v>0</v>
      </c>
      <c r="AN45">
        <v>0</v>
      </c>
      <c r="AO45">
        <v>12.395980800000002</v>
      </c>
      <c r="AP45">
        <v>5.0635368000000005</v>
      </c>
      <c r="AQ45">
        <v>0</v>
      </c>
      <c r="AR45">
        <v>14.546303999999997</v>
      </c>
      <c r="AS45">
        <v>9.4529894400000014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20.910515633349565</v>
      </c>
      <c r="BB45">
        <f t="shared" si="0"/>
        <v>676.10667639038013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87.134671462068368</v>
      </c>
      <c r="L46">
        <v>65</v>
      </c>
      <c r="M46">
        <v>31.88659793814433</v>
      </c>
      <c r="N46">
        <v>51.881382560879814</v>
      </c>
      <c r="O46">
        <v>36.636182060686892</v>
      </c>
      <c r="P46">
        <v>25.192820761581373</v>
      </c>
      <c r="Q46">
        <v>9.5823833521444701</v>
      </c>
      <c r="R46">
        <v>18.615491319444445</v>
      </c>
      <c r="S46">
        <v>11.585728305315767</v>
      </c>
      <c r="T46">
        <v>0</v>
      </c>
      <c r="U46">
        <v>40.875715327648123</v>
      </c>
      <c r="V46">
        <v>9.1026698113333335</v>
      </c>
      <c r="W46">
        <v>10.184470688734651</v>
      </c>
      <c r="X46">
        <v>44.268041237113401</v>
      </c>
      <c r="Y46">
        <v>0</v>
      </c>
      <c r="Z46">
        <v>2.8784289599999999</v>
      </c>
      <c r="AA46">
        <v>0</v>
      </c>
      <c r="AB46">
        <v>11.568563136</v>
      </c>
      <c r="AC46">
        <v>8.5010146560000024</v>
      </c>
      <c r="AD46">
        <v>16.050188044800002</v>
      </c>
      <c r="AE46">
        <v>21.7125353952</v>
      </c>
      <c r="AF46">
        <v>6.1515000000000004</v>
      </c>
      <c r="AG46">
        <v>25.911816000000002</v>
      </c>
      <c r="AH46">
        <v>61.639699680000014</v>
      </c>
      <c r="AI46">
        <v>0</v>
      </c>
      <c r="AJ46">
        <v>0</v>
      </c>
      <c r="AK46">
        <v>0</v>
      </c>
      <c r="AL46">
        <v>59.209269999999997</v>
      </c>
      <c r="AM46">
        <v>0</v>
      </c>
      <c r="AN46">
        <v>0</v>
      </c>
      <c r="AO46">
        <v>12.395980800000002</v>
      </c>
      <c r="AP46">
        <v>5.0635368000000005</v>
      </c>
      <c r="AQ46">
        <v>0</v>
      </c>
      <c r="AR46">
        <v>14.546303999999997</v>
      </c>
      <c r="AS46">
        <v>9.4529894400000014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20.910838889967632</v>
      </c>
      <c r="BB46">
        <f t="shared" si="0"/>
        <v>676.1171428471273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80.005167147528368</v>
      </c>
      <c r="L47">
        <v>64.999999999999986</v>
      </c>
      <c r="M47">
        <v>31.88659793814433</v>
      </c>
      <c r="N47">
        <v>51.881382560879814</v>
      </c>
      <c r="O47">
        <v>36.636182060686892</v>
      </c>
      <c r="P47">
        <v>25.192820761581373</v>
      </c>
      <c r="Q47">
        <v>9.5823833521444701</v>
      </c>
      <c r="R47">
        <v>18.615491319444445</v>
      </c>
      <c r="S47">
        <v>11.585728305315767</v>
      </c>
      <c r="T47">
        <v>0</v>
      </c>
      <c r="U47">
        <v>40.875715327648123</v>
      </c>
      <c r="V47">
        <v>9.1026698113333335</v>
      </c>
      <c r="W47">
        <v>10.184470688734651</v>
      </c>
      <c r="X47">
        <v>44.268041237113401</v>
      </c>
      <c r="Y47">
        <v>0</v>
      </c>
      <c r="Z47">
        <v>2.8784289599999999</v>
      </c>
      <c r="AA47">
        <v>0</v>
      </c>
      <c r="AB47">
        <v>11.568563136</v>
      </c>
      <c r="AC47">
        <v>8.5010146560000024</v>
      </c>
      <c r="AD47">
        <v>16.050188044800002</v>
      </c>
      <c r="AE47">
        <v>21.7125353952</v>
      </c>
      <c r="AF47">
        <v>6.1515000000000004</v>
      </c>
      <c r="AG47">
        <v>25.911816000000002</v>
      </c>
      <c r="AH47">
        <v>61.639699680000014</v>
      </c>
      <c r="AI47">
        <v>0</v>
      </c>
      <c r="AJ47">
        <v>0</v>
      </c>
      <c r="AK47">
        <v>0</v>
      </c>
      <c r="AL47">
        <v>59.209269999999997</v>
      </c>
      <c r="AM47">
        <v>0</v>
      </c>
      <c r="AN47">
        <v>0</v>
      </c>
      <c r="AO47">
        <v>12.395980800000002</v>
      </c>
      <c r="AP47">
        <v>5.0635368000000005</v>
      </c>
      <c r="AQ47">
        <v>0</v>
      </c>
      <c r="AR47">
        <v>14.546303999999997</v>
      </c>
      <c r="AS47">
        <v>10.04380128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20.71467834417664</v>
      </c>
      <c r="BB47">
        <f t="shared" si="0"/>
        <v>669.77461091837836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80.005167147528368</v>
      </c>
      <c r="L48">
        <v>64.999999999999986</v>
      </c>
      <c r="M48">
        <v>31.88659793814433</v>
      </c>
      <c r="N48">
        <v>51.881382560879814</v>
      </c>
      <c r="O48">
        <v>36.636182060686892</v>
      </c>
      <c r="P48">
        <v>25.192820761581373</v>
      </c>
      <c r="Q48">
        <v>9.5823833521444701</v>
      </c>
      <c r="R48">
        <v>18.615491319444445</v>
      </c>
      <c r="S48">
        <v>11.585728305315767</v>
      </c>
      <c r="T48">
        <v>0</v>
      </c>
      <c r="U48">
        <v>40.875715327648123</v>
      </c>
      <c r="V48">
        <v>9.1026698113333335</v>
      </c>
      <c r="W48">
        <v>10.184470688734651</v>
      </c>
      <c r="X48">
        <v>44.268041237113401</v>
      </c>
      <c r="Y48">
        <v>0</v>
      </c>
      <c r="Z48">
        <v>2.8784289599999999</v>
      </c>
      <c r="AA48">
        <v>0</v>
      </c>
      <c r="AB48">
        <v>11.568563136</v>
      </c>
      <c r="AC48">
        <v>8.5010146560000024</v>
      </c>
      <c r="AD48">
        <v>16.050188044800002</v>
      </c>
      <c r="AE48">
        <v>21.7125353952</v>
      </c>
      <c r="AF48">
        <v>6.1515000000000004</v>
      </c>
      <c r="AG48">
        <v>25.911816000000002</v>
      </c>
      <c r="AH48">
        <v>49.910688000000007</v>
      </c>
      <c r="AI48">
        <v>0</v>
      </c>
      <c r="AJ48">
        <v>0</v>
      </c>
      <c r="AK48">
        <v>0</v>
      </c>
      <c r="AL48">
        <v>59.209269999999997</v>
      </c>
      <c r="AM48">
        <v>0</v>
      </c>
      <c r="AN48">
        <v>0</v>
      </c>
      <c r="AO48">
        <v>12.395980800000002</v>
      </c>
      <c r="AP48">
        <v>5.0635368000000005</v>
      </c>
      <c r="AQ48">
        <v>0</v>
      </c>
      <c r="AR48">
        <v>14.546303999999997</v>
      </c>
      <c r="AS48">
        <v>10.04380128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20.362807993776642</v>
      </c>
      <c r="BB48">
        <f t="shared" si="0"/>
        <v>658.39746958877834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80.005167147528368</v>
      </c>
      <c r="L49">
        <v>64.999999999999986</v>
      </c>
      <c r="M49">
        <v>31.88659793814433</v>
      </c>
      <c r="N49">
        <v>51.881382560879814</v>
      </c>
      <c r="O49">
        <v>36.636182060686892</v>
      </c>
      <c r="P49">
        <v>25.192820761581373</v>
      </c>
      <c r="Q49">
        <v>9.5823833521444701</v>
      </c>
      <c r="R49">
        <v>18.615491319444445</v>
      </c>
      <c r="S49">
        <v>11.585728305315767</v>
      </c>
      <c r="T49">
        <v>0</v>
      </c>
      <c r="U49">
        <v>40.875715327648123</v>
      </c>
      <c r="V49">
        <v>9.1026698113333335</v>
      </c>
      <c r="W49">
        <v>10.184470688734651</v>
      </c>
      <c r="X49">
        <v>44.268041237113401</v>
      </c>
      <c r="Y49">
        <v>0</v>
      </c>
      <c r="Z49">
        <v>2.8784289599999999</v>
      </c>
      <c r="AA49">
        <v>0</v>
      </c>
      <c r="AB49">
        <v>11.568563136</v>
      </c>
      <c r="AC49">
        <v>8.5010146560000024</v>
      </c>
      <c r="AD49">
        <v>16.050188044800002</v>
      </c>
      <c r="AE49">
        <v>21.7125353952</v>
      </c>
      <c r="AF49">
        <v>6.1515000000000004</v>
      </c>
      <c r="AG49">
        <v>25.911816000000002</v>
      </c>
      <c r="AH49">
        <v>49.910688000000007</v>
      </c>
      <c r="AI49">
        <v>0</v>
      </c>
      <c r="AJ49">
        <v>0</v>
      </c>
      <c r="AK49">
        <v>0</v>
      </c>
      <c r="AL49">
        <v>59.209269999999997</v>
      </c>
      <c r="AM49">
        <v>0</v>
      </c>
      <c r="AN49">
        <v>0</v>
      </c>
      <c r="AO49">
        <v>12.395980800000002</v>
      </c>
      <c r="AP49">
        <v>5.0635368000000005</v>
      </c>
      <c r="AQ49">
        <v>0</v>
      </c>
      <c r="AR49">
        <v>14.546303999999997</v>
      </c>
      <c r="AS49">
        <v>10.04380128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20.362807993776642</v>
      </c>
      <c r="BB49">
        <f t="shared" si="0"/>
        <v>658.39746958877834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80.005167147528368</v>
      </c>
      <c r="L50">
        <v>64.999999999999986</v>
      </c>
      <c r="M50">
        <v>31.88659793814433</v>
      </c>
      <c r="N50">
        <v>51.881382560879814</v>
      </c>
      <c r="O50">
        <v>36.636182060686892</v>
      </c>
      <c r="P50">
        <v>25.192820761581373</v>
      </c>
      <c r="Q50">
        <v>9.5823833521444701</v>
      </c>
      <c r="R50">
        <v>18.615491319444445</v>
      </c>
      <c r="S50">
        <v>11.585728305315767</v>
      </c>
      <c r="T50">
        <v>0</v>
      </c>
      <c r="U50">
        <v>40.875715327648123</v>
      </c>
      <c r="V50">
        <v>9.1026698113333335</v>
      </c>
      <c r="W50">
        <v>10.184470688734651</v>
      </c>
      <c r="X50">
        <v>44.268041237113401</v>
      </c>
      <c r="Y50">
        <v>0</v>
      </c>
      <c r="Z50">
        <v>2.8784289599999999</v>
      </c>
      <c r="AA50">
        <v>0</v>
      </c>
      <c r="AB50">
        <v>5.7374452800000002</v>
      </c>
      <c r="AC50">
        <v>8.5010146560000024</v>
      </c>
      <c r="AD50">
        <v>16.050188044800002</v>
      </c>
      <c r="AE50">
        <v>21.7125353952</v>
      </c>
      <c r="AF50">
        <v>6.1515000000000004</v>
      </c>
      <c r="AG50">
        <v>25.911816000000002</v>
      </c>
      <c r="AH50">
        <v>49.910688000000007</v>
      </c>
      <c r="AI50">
        <v>0</v>
      </c>
      <c r="AJ50">
        <v>0</v>
      </c>
      <c r="AK50">
        <v>0</v>
      </c>
      <c r="AL50">
        <v>59.209269999999997</v>
      </c>
      <c r="AM50">
        <v>0</v>
      </c>
      <c r="AN50">
        <v>0</v>
      </c>
      <c r="AO50">
        <v>12.395980800000002</v>
      </c>
      <c r="AP50">
        <v>5.0635368000000005</v>
      </c>
      <c r="AQ50">
        <v>0</v>
      </c>
      <c r="AR50">
        <v>14.546303999999997</v>
      </c>
      <c r="AS50">
        <v>10.04380128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20.187874633776644</v>
      </c>
      <c r="BB50">
        <f t="shared" si="0"/>
        <v>652.74128509277818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79.005150606737203</v>
      </c>
      <c r="L51">
        <v>64.999999999999986</v>
      </c>
      <c r="M51">
        <v>31.88659793814433</v>
      </c>
      <c r="N51">
        <v>51.881382560879814</v>
      </c>
      <c r="O51">
        <v>36.636182060686892</v>
      </c>
      <c r="P51">
        <v>25.928344199198804</v>
      </c>
      <c r="Q51">
        <v>9.5823833521444701</v>
      </c>
      <c r="R51">
        <v>18.615491319444445</v>
      </c>
      <c r="S51">
        <v>11.585728305315767</v>
      </c>
      <c r="T51">
        <v>0</v>
      </c>
      <c r="U51">
        <v>40.875715327648123</v>
      </c>
      <c r="V51">
        <v>9.1030450273495784</v>
      </c>
      <c r="W51">
        <v>10.187175786666668</v>
      </c>
      <c r="X51">
        <v>55.288659793814432</v>
      </c>
      <c r="Y51">
        <v>0</v>
      </c>
      <c r="Z51">
        <v>2.8784289599999999</v>
      </c>
      <c r="AA51">
        <v>0</v>
      </c>
      <c r="AB51">
        <v>5.7374452800000002</v>
      </c>
      <c r="AC51">
        <v>4.2505073280000012</v>
      </c>
      <c r="AD51">
        <v>16.071074639999999</v>
      </c>
      <c r="AE51">
        <v>21.7125353952</v>
      </c>
      <c r="AF51">
        <v>6.1515000000000004</v>
      </c>
      <c r="AG51">
        <v>25.911816000000002</v>
      </c>
      <c r="AH51">
        <v>49.910688000000007</v>
      </c>
      <c r="AI51">
        <v>0</v>
      </c>
      <c r="AJ51">
        <v>0</v>
      </c>
      <c r="AK51">
        <v>0</v>
      </c>
      <c r="AL51">
        <v>59.209269999999997</v>
      </c>
      <c r="AM51">
        <v>0</v>
      </c>
      <c r="AN51">
        <v>0</v>
      </c>
      <c r="AO51">
        <v>12.395980800000002</v>
      </c>
      <c r="AP51">
        <v>5.0635368000000005</v>
      </c>
      <c r="AQ51">
        <v>0</v>
      </c>
      <c r="AR51">
        <v>23.274086399999991</v>
      </c>
      <c r="AS51">
        <v>10.634613119999999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20.663320354461174</v>
      </c>
      <c r="BB51">
        <f t="shared" si="0"/>
        <v>668.11401864676941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79.005150606737203</v>
      </c>
      <c r="L52">
        <v>64.999999999999986</v>
      </c>
      <c r="M52">
        <v>31.88659793814433</v>
      </c>
      <c r="N52">
        <v>51.881382560879814</v>
      </c>
      <c r="O52">
        <v>36.636182060686892</v>
      </c>
      <c r="P52">
        <v>25.928344199198804</v>
      </c>
      <c r="Q52">
        <v>9.5823833521444701</v>
      </c>
      <c r="R52">
        <v>18.615491319444445</v>
      </c>
      <c r="S52">
        <v>11.585728305315767</v>
      </c>
      <c r="T52">
        <v>0</v>
      </c>
      <c r="U52">
        <v>40.875715327648123</v>
      </c>
      <c r="V52">
        <v>9.1030450273495784</v>
      </c>
      <c r="W52">
        <v>10.187175786666668</v>
      </c>
      <c r="X52">
        <v>55.288659793814432</v>
      </c>
      <c r="Y52">
        <v>0</v>
      </c>
      <c r="Z52">
        <v>2.8784289599999999</v>
      </c>
      <c r="AA52">
        <v>0</v>
      </c>
      <c r="AB52">
        <v>5.7374452800000002</v>
      </c>
      <c r="AC52">
        <v>4.2505073280000012</v>
      </c>
      <c r="AD52">
        <v>16.071074639999999</v>
      </c>
      <c r="AE52">
        <v>21.7125353952</v>
      </c>
      <c r="AF52">
        <v>6.1515000000000004</v>
      </c>
      <c r="AG52">
        <v>25.911816000000002</v>
      </c>
      <c r="AH52">
        <v>49.910688000000007</v>
      </c>
      <c r="AI52">
        <v>0</v>
      </c>
      <c r="AJ52">
        <v>0</v>
      </c>
      <c r="AK52">
        <v>0</v>
      </c>
      <c r="AL52">
        <v>59.209269999999997</v>
      </c>
      <c r="AM52">
        <v>0</v>
      </c>
      <c r="AN52">
        <v>0</v>
      </c>
      <c r="AO52">
        <v>12.395980800000002</v>
      </c>
      <c r="AP52">
        <v>5.0635368000000005</v>
      </c>
      <c r="AQ52">
        <v>0</v>
      </c>
      <c r="AR52">
        <v>23.274086399999991</v>
      </c>
      <c r="AS52">
        <v>10.634613119999999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20.663320354461174</v>
      </c>
      <c r="BB52">
        <f t="shared" si="0"/>
        <v>668.11401864676941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86.70983825790627</v>
      </c>
      <c r="L53">
        <v>65</v>
      </c>
      <c r="M53">
        <v>31.88659793814433</v>
      </c>
      <c r="N53">
        <v>51.881382560879814</v>
      </c>
      <c r="O53">
        <v>36.636182060686892</v>
      </c>
      <c r="P53">
        <v>25.938653679993717</v>
      </c>
      <c r="Q53">
        <v>9.5823833521444701</v>
      </c>
      <c r="R53">
        <v>18.615491319444445</v>
      </c>
      <c r="S53">
        <v>11.585728305315767</v>
      </c>
      <c r="T53">
        <v>0</v>
      </c>
      <c r="U53">
        <v>40.875715327648123</v>
      </c>
      <c r="V53">
        <v>9.1030450273495784</v>
      </c>
      <c r="W53">
        <v>10.187175786666668</v>
      </c>
      <c r="X53">
        <v>55.288659793814432</v>
      </c>
      <c r="Y53">
        <v>0</v>
      </c>
      <c r="Z53">
        <v>2.8784289599999999</v>
      </c>
      <c r="AA53">
        <v>0</v>
      </c>
      <c r="AB53">
        <v>5.7374452800000002</v>
      </c>
      <c r="AC53">
        <v>4.2505073280000012</v>
      </c>
      <c r="AD53">
        <v>16.071074639999999</v>
      </c>
      <c r="AE53">
        <v>21.7125353952</v>
      </c>
      <c r="AF53">
        <v>6.1515000000000004</v>
      </c>
      <c r="AG53">
        <v>25.911816000000002</v>
      </c>
      <c r="AH53">
        <v>49.910688000000007</v>
      </c>
      <c r="AI53">
        <v>0</v>
      </c>
      <c r="AJ53">
        <v>0</v>
      </c>
      <c r="AK53">
        <v>0</v>
      </c>
      <c r="AL53">
        <v>59.209269999999997</v>
      </c>
      <c r="AM53">
        <v>0</v>
      </c>
      <c r="AN53">
        <v>0</v>
      </c>
      <c r="AO53">
        <v>12.395980800000002</v>
      </c>
      <c r="AP53">
        <v>5.0635368000000005</v>
      </c>
      <c r="AQ53">
        <v>0</v>
      </c>
      <c r="AR53">
        <v>12.6067968</v>
      </c>
      <c r="AS53">
        <v>12.407048639999998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20.627924483915905</v>
      </c>
      <c r="BB53">
        <f t="shared" si="0"/>
        <v>666.96955756927855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86.730887276055356</v>
      </c>
      <c r="L54">
        <v>65</v>
      </c>
      <c r="M54">
        <v>31.88659793814433</v>
      </c>
      <c r="N54">
        <v>51.881382560879814</v>
      </c>
      <c r="O54">
        <v>36.636182060686892</v>
      </c>
      <c r="P54">
        <v>25.938653679993717</v>
      </c>
      <c r="Q54">
        <v>9.5823833521444701</v>
      </c>
      <c r="R54">
        <v>18.615491319444445</v>
      </c>
      <c r="S54">
        <v>11.585728305315767</v>
      </c>
      <c r="T54">
        <v>0</v>
      </c>
      <c r="U54">
        <v>40.875715327648123</v>
      </c>
      <c r="V54">
        <v>9.1030450273495784</v>
      </c>
      <c r="W54">
        <v>10.187175786666668</v>
      </c>
      <c r="X54">
        <v>55.288659793814432</v>
      </c>
      <c r="Y54">
        <v>0</v>
      </c>
      <c r="Z54">
        <v>2.8784289599999999</v>
      </c>
      <c r="AA54">
        <v>0</v>
      </c>
      <c r="AB54">
        <v>5.7374452800000002</v>
      </c>
      <c r="AC54">
        <v>4.2505073280000012</v>
      </c>
      <c r="AD54">
        <v>16.071074639999999</v>
      </c>
      <c r="AE54">
        <v>21.7125353952</v>
      </c>
      <c r="AF54">
        <v>6.1515000000000004</v>
      </c>
      <c r="AG54">
        <v>25.911816000000002</v>
      </c>
      <c r="AH54">
        <v>49.910688000000007</v>
      </c>
      <c r="AI54">
        <v>0</v>
      </c>
      <c r="AJ54">
        <v>0</v>
      </c>
      <c r="AK54">
        <v>0</v>
      </c>
      <c r="AL54">
        <v>59.209269999999997</v>
      </c>
      <c r="AM54">
        <v>0</v>
      </c>
      <c r="AN54">
        <v>0</v>
      </c>
      <c r="AO54">
        <v>12.395980800000002</v>
      </c>
      <c r="AP54">
        <v>5.0635368000000005</v>
      </c>
      <c r="AQ54">
        <v>0</v>
      </c>
      <c r="AR54">
        <v>12.6067968</v>
      </c>
      <c r="AS54">
        <v>12.407048639999998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20.628556426028624</v>
      </c>
      <c r="BB54">
        <f t="shared" si="0"/>
        <v>666.98997464531487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86.70983825790627</v>
      </c>
      <c r="L55">
        <v>65</v>
      </c>
      <c r="M55">
        <v>31.88659793814433</v>
      </c>
      <c r="N55">
        <v>51.881382560879814</v>
      </c>
      <c r="O55">
        <v>36.636182060686892</v>
      </c>
      <c r="P55">
        <v>25.938653679993717</v>
      </c>
      <c r="Q55">
        <v>9.5833767270668186</v>
      </c>
      <c r="R55">
        <v>18.617426829268293</v>
      </c>
      <c r="S55">
        <v>11.587147810218978</v>
      </c>
      <c r="T55">
        <v>0</v>
      </c>
      <c r="U55">
        <v>40.875715327648123</v>
      </c>
      <c r="V55">
        <v>9.1030450273495784</v>
      </c>
      <c r="W55">
        <v>10.187175786666668</v>
      </c>
      <c r="X55">
        <v>55.288659793814432</v>
      </c>
      <c r="Y55">
        <v>0</v>
      </c>
      <c r="Z55">
        <v>0</v>
      </c>
      <c r="AA55">
        <v>0</v>
      </c>
      <c r="AB55">
        <v>5.7374452800000002</v>
      </c>
      <c r="AC55">
        <v>4.2505073280000012</v>
      </c>
      <c r="AD55">
        <v>16.071074639999999</v>
      </c>
      <c r="AE55">
        <v>21.7125353952</v>
      </c>
      <c r="AF55">
        <v>6.1515000000000004</v>
      </c>
      <c r="AG55">
        <v>25.911816000000002</v>
      </c>
      <c r="AH55">
        <v>49.910688000000007</v>
      </c>
      <c r="AI55">
        <v>0</v>
      </c>
      <c r="AJ55">
        <v>0</v>
      </c>
      <c r="AK55">
        <v>0</v>
      </c>
      <c r="AL55">
        <v>59.209269999999997</v>
      </c>
      <c r="AM55">
        <v>0</v>
      </c>
      <c r="AN55">
        <v>0</v>
      </c>
      <c r="AO55">
        <v>12.395980800000002</v>
      </c>
      <c r="AP55">
        <v>5.0635368000000005</v>
      </c>
      <c r="AQ55">
        <v>0</v>
      </c>
      <c r="AR55">
        <v>12.6067968</v>
      </c>
      <c r="AS55">
        <v>9.4529894400000014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20.453080290805389</v>
      </c>
      <c r="BB55">
        <f t="shared" si="0"/>
        <v>661.31626199203845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86.730887276055356</v>
      </c>
      <c r="L56">
        <v>65</v>
      </c>
      <c r="M56">
        <v>31.88659793814433</v>
      </c>
      <c r="N56">
        <v>51.881382560879814</v>
      </c>
      <c r="O56">
        <v>36.636182060686892</v>
      </c>
      <c r="P56">
        <v>25.938653679993717</v>
      </c>
      <c r="Q56">
        <v>9.5833767270668186</v>
      </c>
      <c r="R56">
        <v>18.617426829268293</v>
      </c>
      <c r="S56">
        <v>11.587147810218978</v>
      </c>
      <c r="T56">
        <v>0</v>
      </c>
      <c r="U56">
        <v>40.875715327648123</v>
      </c>
      <c r="V56">
        <v>9.1030450273495784</v>
      </c>
      <c r="W56">
        <v>10.187175786666668</v>
      </c>
      <c r="X56">
        <v>55.288659793814432</v>
      </c>
      <c r="Y56">
        <v>0</v>
      </c>
      <c r="Z56">
        <v>0</v>
      </c>
      <c r="AA56">
        <v>0</v>
      </c>
      <c r="AB56">
        <v>5.7374452800000002</v>
      </c>
      <c r="AC56">
        <v>4.2505073280000012</v>
      </c>
      <c r="AD56">
        <v>16.071074639999999</v>
      </c>
      <c r="AE56">
        <v>21.7125353952</v>
      </c>
      <c r="AF56">
        <v>6.1515000000000004</v>
      </c>
      <c r="AG56">
        <v>25.911816000000002</v>
      </c>
      <c r="AH56">
        <v>49.910688000000007</v>
      </c>
      <c r="AI56">
        <v>0</v>
      </c>
      <c r="AJ56">
        <v>0</v>
      </c>
      <c r="AK56">
        <v>0</v>
      </c>
      <c r="AL56">
        <v>59.209269999999997</v>
      </c>
      <c r="AM56">
        <v>0</v>
      </c>
      <c r="AN56">
        <v>0</v>
      </c>
      <c r="AO56">
        <v>12.395980800000002</v>
      </c>
      <c r="AP56">
        <v>5.0635368000000005</v>
      </c>
      <c r="AQ56">
        <v>0</v>
      </c>
      <c r="AR56">
        <v>12.6067968</v>
      </c>
      <c r="AS56">
        <v>9.4529894400000014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20.453712232918107</v>
      </c>
      <c r="BB56">
        <f t="shared" si="0"/>
        <v>661.33667906807489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86.70983825790627</v>
      </c>
      <c r="L57">
        <v>65</v>
      </c>
      <c r="M57">
        <v>31.88659793814433</v>
      </c>
      <c r="N57">
        <v>51.881382560879814</v>
      </c>
      <c r="O57">
        <v>36.636182060686892</v>
      </c>
      <c r="P57">
        <v>25.938653679993717</v>
      </c>
      <c r="Q57">
        <v>9.5833767270668186</v>
      </c>
      <c r="R57">
        <v>18.617426829268293</v>
      </c>
      <c r="S57">
        <v>11.587147810218978</v>
      </c>
      <c r="T57">
        <v>0</v>
      </c>
      <c r="U57">
        <v>40.875715327648123</v>
      </c>
      <c r="V57">
        <v>9.1030450273495784</v>
      </c>
      <c r="W57">
        <v>10.187175786666668</v>
      </c>
      <c r="X57">
        <v>59.886099939522225</v>
      </c>
      <c r="Y57">
        <v>0</v>
      </c>
      <c r="Z57">
        <v>0</v>
      </c>
      <c r="AA57">
        <v>0</v>
      </c>
      <c r="AB57">
        <v>5.7374452800000002</v>
      </c>
      <c r="AC57">
        <v>4.2505073280000012</v>
      </c>
      <c r="AD57">
        <v>16.071074639999999</v>
      </c>
      <c r="AE57">
        <v>21.7125353952</v>
      </c>
      <c r="AF57">
        <v>6.1515000000000004</v>
      </c>
      <c r="AG57">
        <v>25.911816000000002</v>
      </c>
      <c r="AH57">
        <v>49.910688000000007</v>
      </c>
      <c r="AI57">
        <v>0</v>
      </c>
      <c r="AJ57">
        <v>0</v>
      </c>
      <c r="AK57">
        <v>0</v>
      </c>
      <c r="AL57">
        <v>53.747799999999984</v>
      </c>
      <c r="AM57">
        <v>0</v>
      </c>
      <c r="AN57">
        <v>0</v>
      </c>
      <c r="AO57">
        <v>12.266856000000002</v>
      </c>
      <c r="AP57">
        <v>5.0635368000000005</v>
      </c>
      <c r="AQ57">
        <v>0</v>
      </c>
      <c r="AR57">
        <v>14.546303999999997</v>
      </c>
      <c r="AS57">
        <v>9.4529894400000014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20.481470867176622</v>
      </c>
      <c r="BB57">
        <f t="shared" si="0"/>
        <v>662.23422396137505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86.730887276055356</v>
      </c>
      <c r="L58">
        <v>65</v>
      </c>
      <c r="M58">
        <v>31.88659793814433</v>
      </c>
      <c r="N58">
        <v>51.881382560879814</v>
      </c>
      <c r="O58">
        <v>36.636182060686892</v>
      </c>
      <c r="P58">
        <v>25.938653679993717</v>
      </c>
      <c r="Q58">
        <v>9.5833767270668186</v>
      </c>
      <c r="R58">
        <v>18.617426829268293</v>
      </c>
      <c r="S58">
        <v>11.587147810218978</v>
      </c>
      <c r="T58">
        <v>0</v>
      </c>
      <c r="U58">
        <v>40.875715327648123</v>
      </c>
      <c r="V58">
        <v>9.1030450273495784</v>
      </c>
      <c r="W58">
        <v>10.187175786666668</v>
      </c>
      <c r="X58">
        <v>59.886099939522225</v>
      </c>
      <c r="Y58">
        <v>0</v>
      </c>
      <c r="Z58">
        <v>0</v>
      </c>
      <c r="AA58">
        <v>0</v>
      </c>
      <c r="AB58">
        <v>5.7374452800000002</v>
      </c>
      <c r="AC58">
        <v>4.2505073280000012</v>
      </c>
      <c r="AD58">
        <v>16.071074639999999</v>
      </c>
      <c r="AE58">
        <v>21.7125353952</v>
      </c>
      <c r="AF58">
        <v>6.1515000000000004</v>
      </c>
      <c r="AG58">
        <v>25.911816000000002</v>
      </c>
      <c r="AH58">
        <v>49.910688000000007</v>
      </c>
      <c r="AI58">
        <v>0</v>
      </c>
      <c r="AJ58">
        <v>0</v>
      </c>
      <c r="AK58">
        <v>0</v>
      </c>
      <c r="AL58">
        <v>53.747799999999984</v>
      </c>
      <c r="AM58">
        <v>0</v>
      </c>
      <c r="AN58">
        <v>0</v>
      </c>
      <c r="AO58">
        <v>12.266856000000002</v>
      </c>
      <c r="AP58">
        <v>5.0635368000000005</v>
      </c>
      <c r="AQ58">
        <v>0</v>
      </c>
      <c r="AR58">
        <v>14.546303999999997</v>
      </c>
      <c r="AS58">
        <v>9.4529894400000014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20.482102809289341</v>
      </c>
      <c r="BB58">
        <f t="shared" si="0"/>
        <v>662.25464103741149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86.70983825790627</v>
      </c>
      <c r="L59">
        <v>65.000019639316392</v>
      </c>
      <c r="M59">
        <v>31.88659793814433</v>
      </c>
      <c r="N59">
        <v>51.881382560879814</v>
      </c>
      <c r="O59">
        <v>36.636182060686892</v>
      </c>
      <c r="P59">
        <v>25.938653679993717</v>
      </c>
      <c r="Q59">
        <v>9.5833767270668186</v>
      </c>
      <c r="R59">
        <v>18.617426829268293</v>
      </c>
      <c r="S59">
        <v>11.587147810218978</v>
      </c>
      <c r="T59">
        <v>0</v>
      </c>
      <c r="U59">
        <v>40.875715327648123</v>
      </c>
      <c r="V59">
        <v>9.1030450273495784</v>
      </c>
      <c r="W59">
        <v>10.187175786666668</v>
      </c>
      <c r="X59">
        <v>64.499175257731949</v>
      </c>
      <c r="Y59">
        <v>0</v>
      </c>
      <c r="Z59">
        <v>0</v>
      </c>
      <c r="AA59">
        <v>0</v>
      </c>
      <c r="AB59">
        <v>5.7374452800000002</v>
      </c>
      <c r="AC59">
        <v>4.2505073280000012</v>
      </c>
      <c r="AD59">
        <v>16.071074639999999</v>
      </c>
      <c r="AE59">
        <v>21.7125353952</v>
      </c>
      <c r="AF59">
        <v>6.1515000000000004</v>
      </c>
      <c r="AG59">
        <v>25.911816000000002</v>
      </c>
      <c r="AH59">
        <v>49.910688000000007</v>
      </c>
      <c r="AI59">
        <v>0</v>
      </c>
      <c r="AJ59">
        <v>0</v>
      </c>
      <c r="AK59">
        <v>0</v>
      </c>
      <c r="AL59">
        <v>53.747799999999984</v>
      </c>
      <c r="AM59">
        <v>0</v>
      </c>
      <c r="AN59">
        <v>0</v>
      </c>
      <c r="AO59">
        <v>12.266856000000002</v>
      </c>
      <c r="AP59">
        <v>2.5317684000000003</v>
      </c>
      <c r="AQ59">
        <v>0</v>
      </c>
      <c r="AR59">
        <v>14.546303999999997</v>
      </c>
      <c r="AS59">
        <v>9.4529894400000014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20.54391066390242</v>
      </c>
      <c r="BB59">
        <f t="shared" si="0"/>
        <v>664.25311072217551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79.001436529715548</v>
      </c>
      <c r="L60">
        <v>65.000019639316392</v>
      </c>
      <c r="M60">
        <v>31.88659793814433</v>
      </c>
      <c r="N60">
        <v>51.881382560879814</v>
      </c>
      <c r="O60">
        <v>36.636182060686892</v>
      </c>
      <c r="P60">
        <v>25.938653679993717</v>
      </c>
      <c r="Q60">
        <v>9.5842931442080364</v>
      </c>
      <c r="R60">
        <v>6.9974747488278641</v>
      </c>
      <c r="S60">
        <v>11.586903281250001</v>
      </c>
      <c r="T60">
        <v>0</v>
      </c>
      <c r="U60">
        <v>40.875715327648123</v>
      </c>
      <c r="V60">
        <v>9.1030450273495784</v>
      </c>
      <c r="W60">
        <v>10.187175786666668</v>
      </c>
      <c r="X60">
        <v>64.499175257731949</v>
      </c>
      <c r="Y60">
        <v>0</v>
      </c>
      <c r="Z60">
        <v>0</v>
      </c>
      <c r="AA60">
        <v>0</v>
      </c>
      <c r="AB60">
        <v>5.7374452800000002</v>
      </c>
      <c r="AC60">
        <v>4.2505073280000012</v>
      </c>
      <c r="AD60">
        <v>16.071074639999999</v>
      </c>
      <c r="AE60">
        <v>21.7125353952</v>
      </c>
      <c r="AF60">
        <v>6.1515000000000004</v>
      </c>
      <c r="AG60">
        <v>25.911816000000002</v>
      </c>
      <c r="AH60">
        <v>49.910688000000007</v>
      </c>
      <c r="AI60">
        <v>0</v>
      </c>
      <c r="AJ60">
        <v>0</v>
      </c>
      <c r="AK60">
        <v>0</v>
      </c>
      <c r="AL60">
        <v>53.747799999999984</v>
      </c>
      <c r="AM60">
        <v>0</v>
      </c>
      <c r="AN60">
        <v>0</v>
      </c>
      <c r="AO60">
        <v>12.266856000000002</v>
      </c>
      <c r="AP60">
        <v>2.5317684000000003</v>
      </c>
      <c r="AQ60">
        <v>0</v>
      </c>
      <c r="AR60">
        <v>14.546303999999997</v>
      </c>
      <c r="AS60">
        <v>9.4529894400000014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19.964080368392882</v>
      </c>
      <c r="BB60">
        <f t="shared" si="0"/>
        <v>645.50525909722614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76.630946017421323</v>
      </c>
      <c r="L61">
        <v>65.000019639316392</v>
      </c>
      <c r="M61">
        <v>31.88659793814433</v>
      </c>
      <c r="N61">
        <v>51.881382560879814</v>
      </c>
      <c r="O61">
        <v>36.636182060686892</v>
      </c>
      <c r="P61">
        <v>26.226294944474649</v>
      </c>
      <c r="Q61">
        <v>9.2935106372783913</v>
      </c>
      <c r="R61">
        <v>0</v>
      </c>
      <c r="S61">
        <v>9.6988319730753059</v>
      </c>
      <c r="T61">
        <v>0</v>
      </c>
      <c r="U61">
        <v>40.875715327648123</v>
      </c>
      <c r="V61">
        <v>8.8245656975806455</v>
      </c>
      <c r="W61">
        <v>9.878015675675675</v>
      </c>
      <c r="X61">
        <v>51.158155670103099</v>
      </c>
      <c r="Y61">
        <v>0</v>
      </c>
      <c r="Z61">
        <v>0</v>
      </c>
      <c r="AA61">
        <v>0</v>
      </c>
      <c r="AB61">
        <v>5.7374452800000002</v>
      </c>
      <c r="AC61">
        <v>4.2505073280000012</v>
      </c>
      <c r="AD61">
        <v>16.071074639999999</v>
      </c>
      <c r="AE61">
        <v>21.7125353952</v>
      </c>
      <c r="AF61">
        <v>6.1515000000000004</v>
      </c>
      <c r="AG61">
        <v>25.911816000000002</v>
      </c>
      <c r="AH61">
        <v>49.910688000000007</v>
      </c>
      <c r="AI61">
        <v>0</v>
      </c>
      <c r="AJ61">
        <v>0</v>
      </c>
      <c r="AK61">
        <v>0</v>
      </c>
      <c r="AL61">
        <v>53.747799999999984</v>
      </c>
      <c r="AM61">
        <v>0</v>
      </c>
      <c r="AN61">
        <v>0</v>
      </c>
      <c r="AO61">
        <v>12.525105600000002</v>
      </c>
      <c r="AP61">
        <v>2.5317684000000003</v>
      </c>
      <c r="AQ61">
        <v>0</v>
      </c>
      <c r="AR61">
        <v>14.546303999999997</v>
      </c>
      <c r="AS61">
        <v>9.4529894400000014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19.216192632412085</v>
      </c>
      <c r="BB61">
        <f t="shared" si="0"/>
        <v>621.32355959307245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76.630946017421323</v>
      </c>
      <c r="L62">
        <v>65.000019639316392</v>
      </c>
      <c r="M62">
        <v>31.88659793814433</v>
      </c>
      <c r="N62">
        <v>51.881382560879814</v>
      </c>
      <c r="O62">
        <v>36.636182060686892</v>
      </c>
      <c r="P62">
        <v>26.226294944474649</v>
      </c>
      <c r="Q62">
        <v>0</v>
      </c>
      <c r="R62">
        <v>0</v>
      </c>
      <c r="S62">
        <v>0</v>
      </c>
      <c r="T62">
        <v>0</v>
      </c>
      <c r="U62">
        <v>40.875715327648123</v>
      </c>
      <c r="V62">
        <v>8.8245656975806455</v>
      </c>
      <c r="W62">
        <v>9.878015675675675</v>
      </c>
      <c r="X62">
        <v>51.158155670103099</v>
      </c>
      <c r="Y62">
        <v>0</v>
      </c>
      <c r="Z62">
        <v>0</v>
      </c>
      <c r="AA62">
        <v>0</v>
      </c>
      <c r="AB62">
        <v>5.7374452800000002</v>
      </c>
      <c r="AC62">
        <v>4.2505073280000012</v>
      </c>
      <c r="AD62">
        <v>16.071074639999999</v>
      </c>
      <c r="AE62">
        <v>21.7125353952</v>
      </c>
      <c r="AF62">
        <v>6.1515000000000004</v>
      </c>
      <c r="AG62">
        <v>25.911816000000002</v>
      </c>
      <c r="AH62">
        <v>49.910688000000007</v>
      </c>
      <c r="AI62">
        <v>0</v>
      </c>
      <c r="AJ62">
        <v>0</v>
      </c>
      <c r="AK62">
        <v>0</v>
      </c>
      <c r="AL62">
        <v>53.747799999999984</v>
      </c>
      <c r="AM62">
        <v>0</v>
      </c>
      <c r="AN62">
        <v>0</v>
      </c>
      <c r="AO62">
        <v>12.525105600000002</v>
      </c>
      <c r="AP62">
        <v>2.5317684000000003</v>
      </c>
      <c r="AQ62">
        <v>0</v>
      </c>
      <c r="AR62">
        <v>14.546303999999997</v>
      </c>
      <c r="AS62">
        <v>9.4529894400000014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18.646422354101478</v>
      </c>
      <c r="BB62">
        <f t="shared" si="0"/>
        <v>602.9009872610294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70.0013647107438</v>
      </c>
      <c r="L63">
        <v>65.000019639316392</v>
      </c>
      <c r="M63">
        <v>31.88659793814433</v>
      </c>
      <c r="N63">
        <v>51.881382560879814</v>
      </c>
      <c r="O63">
        <v>36.636182060686892</v>
      </c>
      <c r="P63">
        <v>26.226294944474649</v>
      </c>
      <c r="Q63">
        <v>0</v>
      </c>
      <c r="R63">
        <v>0</v>
      </c>
      <c r="S63">
        <v>0</v>
      </c>
      <c r="T63">
        <v>0</v>
      </c>
      <c r="U63">
        <v>40.875715327648123</v>
      </c>
      <c r="V63">
        <v>0</v>
      </c>
      <c r="W63">
        <v>0</v>
      </c>
      <c r="X63">
        <v>18.785578350515461</v>
      </c>
      <c r="Y63">
        <v>0</v>
      </c>
      <c r="Z63">
        <v>0</v>
      </c>
      <c r="AA63">
        <v>0</v>
      </c>
      <c r="AB63">
        <v>5.7374452800000002</v>
      </c>
      <c r="AC63">
        <v>4.2505073280000012</v>
      </c>
      <c r="AD63">
        <v>16.071074639999999</v>
      </c>
      <c r="AE63">
        <v>21.7125353952</v>
      </c>
      <c r="AF63">
        <v>6.1515000000000004</v>
      </c>
      <c r="AG63">
        <v>25.911816000000002</v>
      </c>
      <c r="AH63">
        <v>49.910688000000007</v>
      </c>
      <c r="AI63">
        <v>0</v>
      </c>
      <c r="AJ63">
        <v>0</v>
      </c>
      <c r="AK63">
        <v>0</v>
      </c>
      <c r="AL63">
        <v>53.747799999999984</v>
      </c>
      <c r="AM63">
        <v>0</v>
      </c>
      <c r="AN63">
        <v>0</v>
      </c>
      <c r="AO63">
        <v>12.266856000000002</v>
      </c>
      <c r="AP63">
        <v>5.0635368000000005</v>
      </c>
      <c r="AQ63">
        <v>10.786490000000001</v>
      </c>
      <c r="AR63">
        <v>23.274086399999991</v>
      </c>
      <c r="AS63">
        <v>9.4529894400000014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17.568913877172296</v>
      </c>
      <c r="BB63">
        <f t="shared" si="0"/>
        <v>568.06154693843689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70.0013647107438</v>
      </c>
      <c r="L64">
        <v>65.000019639316392</v>
      </c>
      <c r="M64">
        <v>31.88659793814433</v>
      </c>
      <c r="N64">
        <v>51.881382560879814</v>
      </c>
      <c r="O64">
        <v>36.636182060686892</v>
      </c>
      <c r="P64">
        <v>26.226294944474649</v>
      </c>
      <c r="Q64">
        <v>0</v>
      </c>
      <c r="R64">
        <v>0</v>
      </c>
      <c r="S64">
        <v>0</v>
      </c>
      <c r="T64">
        <v>0</v>
      </c>
      <c r="U64">
        <v>40.875715327648123</v>
      </c>
      <c r="V64">
        <v>0</v>
      </c>
      <c r="W64">
        <v>0</v>
      </c>
      <c r="X64">
        <v>18.785578350515461</v>
      </c>
      <c r="Y64">
        <v>0</v>
      </c>
      <c r="Z64">
        <v>0</v>
      </c>
      <c r="AA64">
        <v>0</v>
      </c>
      <c r="AB64">
        <v>5.7374452800000002</v>
      </c>
      <c r="AC64">
        <v>4.2505073280000012</v>
      </c>
      <c r="AD64">
        <v>16.071074639999999</v>
      </c>
      <c r="AE64">
        <v>21.7125353952</v>
      </c>
      <c r="AF64">
        <v>6.1515000000000004</v>
      </c>
      <c r="AG64">
        <v>25.911816000000002</v>
      </c>
      <c r="AH64">
        <v>49.661134560000001</v>
      </c>
      <c r="AI64">
        <v>0</v>
      </c>
      <c r="AJ64">
        <v>0</v>
      </c>
      <c r="AK64">
        <v>0</v>
      </c>
      <c r="AL64">
        <v>53.747799999999984</v>
      </c>
      <c r="AM64">
        <v>0</v>
      </c>
      <c r="AN64">
        <v>0</v>
      </c>
      <c r="AO64">
        <v>12.266856000000002</v>
      </c>
      <c r="AP64">
        <v>5.0635368000000005</v>
      </c>
      <c r="AQ64">
        <v>20.61224</v>
      </c>
      <c r="AR64">
        <v>23.274086399999991</v>
      </c>
      <c r="AS64">
        <v>9.4529894400000014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17.856199773972282</v>
      </c>
      <c r="BB64">
        <f t="shared" si="0"/>
        <v>577.350457601637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70.0013647107438</v>
      </c>
      <c r="L65">
        <v>65.000019639316392</v>
      </c>
      <c r="M65">
        <v>31.88659793814433</v>
      </c>
      <c r="N65">
        <v>51.881382560879814</v>
      </c>
      <c r="O65">
        <v>36.636182060686892</v>
      </c>
      <c r="P65">
        <v>26.226294944474649</v>
      </c>
      <c r="Q65">
        <v>0</v>
      </c>
      <c r="R65">
        <v>0</v>
      </c>
      <c r="S65">
        <v>0</v>
      </c>
      <c r="T65">
        <v>0</v>
      </c>
      <c r="U65">
        <v>40.875715327648123</v>
      </c>
      <c r="V65">
        <v>0</v>
      </c>
      <c r="W65">
        <v>0</v>
      </c>
      <c r="X65">
        <v>18.785578350515461</v>
      </c>
      <c r="Y65">
        <v>0</v>
      </c>
      <c r="Z65">
        <v>0</v>
      </c>
      <c r="AA65">
        <v>0</v>
      </c>
      <c r="AB65">
        <v>5.7374452800000002</v>
      </c>
      <c r="AC65">
        <v>4.2505073280000012</v>
      </c>
      <c r="AD65">
        <v>16.071074639999999</v>
      </c>
      <c r="AE65">
        <v>21.7125353952</v>
      </c>
      <c r="AF65">
        <v>6.1515000000000004</v>
      </c>
      <c r="AG65">
        <v>25.911816000000002</v>
      </c>
      <c r="AH65">
        <v>61.639699680000014</v>
      </c>
      <c r="AI65">
        <v>0</v>
      </c>
      <c r="AJ65">
        <v>0</v>
      </c>
      <c r="AK65">
        <v>0</v>
      </c>
      <c r="AL65">
        <v>53.747799999999984</v>
      </c>
      <c r="AM65">
        <v>0</v>
      </c>
      <c r="AN65">
        <v>0</v>
      </c>
      <c r="AO65">
        <v>12.266856000000002</v>
      </c>
      <c r="AP65">
        <v>5.0635368000000005</v>
      </c>
      <c r="AQ65">
        <v>21.572980000000001</v>
      </c>
      <c r="AR65">
        <v>12.6067968</v>
      </c>
      <c r="AS65">
        <v>9.4529894400000014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17.924360239572302</v>
      </c>
      <c r="BB65">
        <f t="shared" si="0"/>
        <v>579.55431265603715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70.0013647107438</v>
      </c>
      <c r="L66">
        <v>65.000019639316392</v>
      </c>
      <c r="M66">
        <v>31.88659793814433</v>
      </c>
      <c r="N66">
        <v>51.881382560879814</v>
      </c>
      <c r="O66">
        <v>36.636182060686892</v>
      </c>
      <c r="P66">
        <v>26.226294944474649</v>
      </c>
      <c r="Q66">
        <v>0</v>
      </c>
      <c r="R66">
        <v>0</v>
      </c>
      <c r="S66">
        <v>0</v>
      </c>
      <c r="T66">
        <v>0</v>
      </c>
      <c r="U66">
        <v>40.875715327648123</v>
      </c>
      <c r="V66">
        <v>0</v>
      </c>
      <c r="W66">
        <v>0</v>
      </c>
      <c r="X66">
        <v>18.785578350515461</v>
      </c>
      <c r="Y66">
        <v>0</v>
      </c>
      <c r="Z66">
        <v>0</v>
      </c>
      <c r="AA66">
        <v>0</v>
      </c>
      <c r="AB66">
        <v>5.7374452800000002</v>
      </c>
      <c r="AC66">
        <v>4.2505073280000012</v>
      </c>
      <c r="AD66">
        <v>16.071074639999999</v>
      </c>
      <c r="AE66">
        <v>21.7125353952</v>
      </c>
      <c r="AF66">
        <v>6.1515000000000004</v>
      </c>
      <c r="AG66">
        <v>25.911816000000002</v>
      </c>
      <c r="AH66">
        <v>61.639699680000014</v>
      </c>
      <c r="AI66">
        <v>0</v>
      </c>
      <c r="AJ66">
        <v>0</v>
      </c>
      <c r="AK66">
        <v>0</v>
      </c>
      <c r="AL66">
        <v>53.747799999999984</v>
      </c>
      <c r="AM66">
        <v>0</v>
      </c>
      <c r="AN66">
        <v>0</v>
      </c>
      <c r="AO66">
        <v>12.266856000000002</v>
      </c>
      <c r="AP66">
        <v>5.0635368000000005</v>
      </c>
      <c r="AQ66">
        <v>32.359470000000002</v>
      </c>
      <c r="AR66">
        <v>12.6067968</v>
      </c>
      <c r="AS66">
        <v>9.4529894400000014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18.247954939572303</v>
      </c>
      <c r="BB66">
        <f t="shared" si="0"/>
        <v>590.01720795603705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82.136674583579605</v>
      </c>
      <c r="L67">
        <v>65</v>
      </c>
      <c r="M67">
        <v>31.88659793814433</v>
      </c>
      <c r="N67">
        <v>51.881382560879814</v>
      </c>
      <c r="O67">
        <v>61.915020722320904</v>
      </c>
      <c r="P67">
        <v>26.226294944474649</v>
      </c>
      <c r="Q67">
        <v>0</v>
      </c>
      <c r="R67">
        <v>0</v>
      </c>
      <c r="S67">
        <v>0</v>
      </c>
      <c r="T67">
        <v>0</v>
      </c>
      <c r="U67">
        <v>40.875715327648123</v>
      </c>
      <c r="V67">
        <v>0</v>
      </c>
      <c r="W67">
        <v>0</v>
      </c>
      <c r="X67">
        <v>2.073195876284524E-3</v>
      </c>
      <c r="Y67">
        <v>0</v>
      </c>
      <c r="Z67">
        <v>0</v>
      </c>
      <c r="AA67">
        <v>0</v>
      </c>
      <c r="AB67">
        <v>5.7374452800000002</v>
      </c>
      <c r="AC67">
        <v>4.2505073280000012</v>
      </c>
      <c r="AD67">
        <v>16.071074639999999</v>
      </c>
      <c r="AE67">
        <v>21.7125353952</v>
      </c>
      <c r="AF67">
        <v>12.986500000000001</v>
      </c>
      <c r="AG67">
        <v>25.911816000000002</v>
      </c>
      <c r="AH67">
        <v>61.639699680000014</v>
      </c>
      <c r="AI67">
        <v>0</v>
      </c>
      <c r="AJ67">
        <v>0</v>
      </c>
      <c r="AK67">
        <v>0</v>
      </c>
      <c r="AL67">
        <v>53.747799999999984</v>
      </c>
      <c r="AM67">
        <v>0</v>
      </c>
      <c r="AN67">
        <v>0</v>
      </c>
      <c r="AO67">
        <v>12.266856000000002</v>
      </c>
      <c r="AP67">
        <v>5.0635368000000005</v>
      </c>
      <c r="AQ67">
        <v>43.145960000000002</v>
      </c>
      <c r="AR67">
        <v>12.6067968</v>
      </c>
      <c r="AS67">
        <v>9.4529894400000014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19.335518211989985</v>
      </c>
      <c r="BB67">
        <f t="shared" si="0"/>
        <v>625.18175842413359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82.112119337398369</v>
      </c>
      <c r="L68">
        <v>65</v>
      </c>
      <c r="M68">
        <v>31.88659793814433</v>
      </c>
      <c r="N68">
        <v>51.881382560879814</v>
      </c>
      <c r="O68">
        <v>61.915020722320904</v>
      </c>
      <c r="P68">
        <v>26.226294944474649</v>
      </c>
      <c r="Q68">
        <v>0</v>
      </c>
      <c r="R68">
        <v>0</v>
      </c>
      <c r="S68">
        <v>0</v>
      </c>
      <c r="T68">
        <v>0</v>
      </c>
      <c r="U68">
        <v>40.875715327648123</v>
      </c>
      <c r="V68">
        <v>0</v>
      </c>
      <c r="W68">
        <v>0</v>
      </c>
      <c r="X68">
        <v>2.073195876284524E-3</v>
      </c>
      <c r="Y68">
        <v>0</v>
      </c>
      <c r="Z68">
        <v>0</v>
      </c>
      <c r="AA68">
        <v>0</v>
      </c>
      <c r="AB68">
        <v>5.7374452800000002</v>
      </c>
      <c r="AC68">
        <v>4.2505073280000012</v>
      </c>
      <c r="AD68">
        <v>16.071074639999999</v>
      </c>
      <c r="AE68">
        <v>21.7125353952</v>
      </c>
      <c r="AF68">
        <v>12.986500000000001</v>
      </c>
      <c r="AG68">
        <v>25.911816000000002</v>
      </c>
      <c r="AH68">
        <v>61.639699680000014</v>
      </c>
      <c r="AI68">
        <v>0</v>
      </c>
      <c r="AJ68">
        <v>0</v>
      </c>
      <c r="AK68">
        <v>0</v>
      </c>
      <c r="AL68">
        <v>53.747799999999984</v>
      </c>
      <c r="AM68">
        <v>0</v>
      </c>
      <c r="AN68">
        <v>0</v>
      </c>
      <c r="AO68">
        <v>12.266856000000002</v>
      </c>
      <c r="AP68">
        <v>5.0635368000000005</v>
      </c>
      <c r="AQ68">
        <v>43.145960000000002</v>
      </c>
      <c r="AR68">
        <v>12.6067968</v>
      </c>
      <c r="AS68">
        <v>9.4529894400000014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19.334781760621802</v>
      </c>
      <c r="BB68">
        <f t="shared" ref="BB68:BB99" si="1">SUM(B68:AZ68)-BA68</f>
        <v>625.15793962932048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82.121967089313756</v>
      </c>
      <c r="L69">
        <v>65</v>
      </c>
      <c r="M69">
        <v>31.88659793814433</v>
      </c>
      <c r="N69">
        <v>51.881382560879814</v>
      </c>
      <c r="O69">
        <v>65.822404371635415</v>
      </c>
      <c r="P69">
        <v>26.226294944474649</v>
      </c>
      <c r="Q69">
        <v>0</v>
      </c>
      <c r="R69">
        <v>0</v>
      </c>
      <c r="S69">
        <v>0</v>
      </c>
      <c r="T69">
        <v>0</v>
      </c>
      <c r="U69">
        <v>40.875715327648123</v>
      </c>
      <c r="V69">
        <v>0</v>
      </c>
      <c r="W69">
        <v>0</v>
      </c>
      <c r="X69">
        <v>2.073195876284524E-3</v>
      </c>
      <c r="Y69">
        <v>0</v>
      </c>
      <c r="Z69">
        <v>0</v>
      </c>
      <c r="AA69">
        <v>5.8984559999999995</v>
      </c>
      <c r="AB69">
        <v>5.7374452800000002</v>
      </c>
      <c r="AC69">
        <v>8.5010146560000024</v>
      </c>
      <c r="AD69">
        <v>16.071074639999999</v>
      </c>
      <c r="AE69">
        <v>21.7125353952</v>
      </c>
      <c r="AF69">
        <v>12.986500000000001</v>
      </c>
      <c r="AG69">
        <v>25.911816000000002</v>
      </c>
      <c r="AH69">
        <v>61.639699680000014</v>
      </c>
      <c r="AI69">
        <v>0</v>
      </c>
      <c r="AJ69">
        <v>0</v>
      </c>
      <c r="AK69">
        <v>0</v>
      </c>
      <c r="AL69">
        <v>53.747799999999984</v>
      </c>
      <c r="AM69">
        <v>0</v>
      </c>
      <c r="AN69">
        <v>0</v>
      </c>
      <c r="AO69">
        <v>12.266856000000002</v>
      </c>
      <c r="AP69">
        <v>5.0635368000000005</v>
      </c>
      <c r="AQ69">
        <v>43.145960000000002</v>
      </c>
      <c r="AR69">
        <v>12.6067968</v>
      </c>
      <c r="AS69">
        <v>9.4529894400000014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19.756767994507697</v>
      </c>
      <c r="BB69">
        <f t="shared" si="1"/>
        <v>638.80214812466443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82.100135813008123</v>
      </c>
      <c r="L70">
        <v>65</v>
      </c>
      <c r="M70">
        <v>31.88659793814433</v>
      </c>
      <c r="N70">
        <v>51.881382560879814</v>
      </c>
      <c r="O70">
        <v>65.813150176350476</v>
      </c>
      <c r="P70">
        <v>26.226294944474649</v>
      </c>
      <c r="Q70">
        <v>0</v>
      </c>
      <c r="R70">
        <v>0</v>
      </c>
      <c r="S70">
        <v>0</v>
      </c>
      <c r="T70">
        <v>0</v>
      </c>
      <c r="U70">
        <v>40.875715327648123</v>
      </c>
      <c r="V70">
        <v>0</v>
      </c>
      <c r="W70">
        <v>0</v>
      </c>
      <c r="X70">
        <v>2.073195876284524E-3</v>
      </c>
      <c r="Y70">
        <v>0</v>
      </c>
      <c r="Z70">
        <v>0</v>
      </c>
      <c r="AA70">
        <v>12.340957824</v>
      </c>
      <c r="AB70">
        <v>5.7374452800000002</v>
      </c>
      <c r="AC70">
        <v>8.5010146560000024</v>
      </c>
      <c r="AD70">
        <v>16.071074639999999</v>
      </c>
      <c r="AE70">
        <v>21.7125353952</v>
      </c>
      <c r="AF70">
        <v>12.986500000000001</v>
      </c>
      <c r="AG70">
        <v>25.911816000000002</v>
      </c>
      <c r="AH70">
        <v>61.639699680000014</v>
      </c>
      <c r="AI70">
        <v>0</v>
      </c>
      <c r="AJ70">
        <v>0</v>
      </c>
      <c r="AK70">
        <v>0</v>
      </c>
      <c r="AL70">
        <v>53.747799999999984</v>
      </c>
      <c r="AM70">
        <v>0</v>
      </c>
      <c r="AN70">
        <v>0</v>
      </c>
      <c r="AO70">
        <v>12.266856000000002</v>
      </c>
      <c r="AP70">
        <v>5.0635368000000005</v>
      </c>
      <c r="AQ70">
        <v>43.145960000000002</v>
      </c>
      <c r="AR70">
        <v>12.6067968</v>
      </c>
      <c r="AS70">
        <v>9.4529894400000014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19.949109893959758</v>
      </c>
      <c r="BB70">
        <f t="shared" si="1"/>
        <v>645.02122257762176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70.004885886510081</v>
      </c>
      <c r="L71">
        <v>64.999325180124998</v>
      </c>
      <c r="M71">
        <v>31.88659793814433</v>
      </c>
      <c r="N71">
        <v>51.881382560879814</v>
      </c>
      <c r="O71">
        <v>73.286006012420813</v>
      </c>
      <c r="P71">
        <v>26.226294944474649</v>
      </c>
      <c r="Q71">
        <v>0</v>
      </c>
      <c r="R71">
        <v>0</v>
      </c>
      <c r="S71">
        <v>0</v>
      </c>
      <c r="T71">
        <v>0</v>
      </c>
      <c r="U71">
        <v>40.875715327648123</v>
      </c>
      <c r="V71">
        <v>0</v>
      </c>
      <c r="W71">
        <v>0</v>
      </c>
      <c r="X71">
        <v>2.073195876284524E-3</v>
      </c>
      <c r="Y71">
        <v>0</v>
      </c>
      <c r="Z71">
        <v>5.7568579199999999</v>
      </c>
      <c r="AA71">
        <v>17.487187200000005</v>
      </c>
      <c r="AB71">
        <v>5.7374452800000002</v>
      </c>
      <c r="AC71">
        <v>8.5010146560000024</v>
      </c>
      <c r="AD71">
        <v>16.071074639999999</v>
      </c>
      <c r="AE71">
        <v>21.7125353952</v>
      </c>
      <c r="AF71">
        <v>12.986500000000001</v>
      </c>
      <c r="AG71">
        <v>25.911816000000002</v>
      </c>
      <c r="AH71">
        <v>61.639699680000014</v>
      </c>
      <c r="AI71">
        <v>0</v>
      </c>
      <c r="AJ71">
        <v>0</v>
      </c>
      <c r="AK71">
        <v>0</v>
      </c>
      <c r="AL71">
        <v>53.747799999999984</v>
      </c>
      <c r="AM71">
        <v>0</v>
      </c>
      <c r="AN71">
        <v>0</v>
      </c>
      <c r="AO71">
        <v>12.266856000000002</v>
      </c>
      <c r="AP71">
        <v>5.0635368000000005</v>
      </c>
      <c r="AQ71">
        <v>43.145960000000002</v>
      </c>
      <c r="AR71">
        <v>23.274086399999991</v>
      </c>
      <c r="AS71">
        <v>11.816236800000002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20.528426747535953</v>
      </c>
      <c r="BB71">
        <f t="shared" si="1"/>
        <v>663.75246106974305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70.004885886510081</v>
      </c>
      <c r="L72">
        <v>64.999325180124998</v>
      </c>
      <c r="M72">
        <v>31.88659793814433</v>
      </c>
      <c r="N72">
        <v>51.881382560879814</v>
      </c>
      <c r="O72">
        <v>73.286006012420813</v>
      </c>
      <c r="P72">
        <v>26.226294944474649</v>
      </c>
      <c r="Q72">
        <v>0</v>
      </c>
      <c r="R72">
        <v>0</v>
      </c>
      <c r="S72">
        <v>0</v>
      </c>
      <c r="T72">
        <v>0</v>
      </c>
      <c r="U72">
        <v>40.875715327648123</v>
      </c>
      <c r="V72">
        <v>0</v>
      </c>
      <c r="W72">
        <v>10.187175786666668</v>
      </c>
      <c r="X72">
        <v>18.785578350515461</v>
      </c>
      <c r="Y72">
        <v>0</v>
      </c>
      <c r="Z72">
        <v>5.7568579199999999</v>
      </c>
      <c r="AA72">
        <v>18.511436736</v>
      </c>
      <c r="AB72">
        <v>5.7374452800000002</v>
      </c>
      <c r="AC72">
        <v>8.5010146560000024</v>
      </c>
      <c r="AD72">
        <v>16.071074639999999</v>
      </c>
      <c r="AE72">
        <v>21.7125353952</v>
      </c>
      <c r="AF72">
        <v>12.986500000000001</v>
      </c>
      <c r="AG72">
        <v>25.911816000000002</v>
      </c>
      <c r="AH72">
        <v>61.639699680000014</v>
      </c>
      <c r="AI72">
        <v>0</v>
      </c>
      <c r="AJ72">
        <v>0</v>
      </c>
      <c r="AK72">
        <v>0</v>
      </c>
      <c r="AL72">
        <v>53.747799999999984</v>
      </c>
      <c r="AM72">
        <v>0</v>
      </c>
      <c r="AN72">
        <v>0</v>
      </c>
      <c r="AO72">
        <v>12.266856000000002</v>
      </c>
      <c r="AP72">
        <v>5.0635368000000005</v>
      </c>
      <c r="AQ72">
        <v>43.145960000000002</v>
      </c>
      <c r="AR72">
        <v>23.274086399999991</v>
      </c>
      <c r="AS72">
        <v>11.816236800000002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21.428274398352897</v>
      </c>
      <c r="BB72">
        <f t="shared" si="1"/>
        <v>692.84754389623197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70.002646816143496</v>
      </c>
      <c r="L73">
        <v>64.999325180124998</v>
      </c>
      <c r="M73">
        <v>31.88659793814433</v>
      </c>
      <c r="N73">
        <v>51.881382560879814</v>
      </c>
      <c r="O73">
        <v>73.286006012420813</v>
      </c>
      <c r="P73">
        <v>26.226294944474649</v>
      </c>
      <c r="Q73">
        <v>0</v>
      </c>
      <c r="R73">
        <v>0</v>
      </c>
      <c r="S73">
        <v>0</v>
      </c>
      <c r="T73">
        <v>0</v>
      </c>
      <c r="U73">
        <v>40.875715327648123</v>
      </c>
      <c r="V73">
        <v>0</v>
      </c>
      <c r="W73">
        <v>10.187175786666668</v>
      </c>
      <c r="X73">
        <v>18.785578350515461</v>
      </c>
      <c r="Y73">
        <v>0</v>
      </c>
      <c r="Z73">
        <v>5.7568579199999999</v>
      </c>
      <c r="AA73">
        <v>18.511436736</v>
      </c>
      <c r="AB73">
        <v>5.7374452800000002</v>
      </c>
      <c r="AC73">
        <v>8.5010146560000024</v>
      </c>
      <c r="AD73">
        <v>16.071074639999999</v>
      </c>
      <c r="AE73">
        <v>21.7125353952</v>
      </c>
      <c r="AF73">
        <v>12.986500000000001</v>
      </c>
      <c r="AG73">
        <v>25.911816000000002</v>
      </c>
      <c r="AH73">
        <v>61.639699680000014</v>
      </c>
      <c r="AI73">
        <v>0</v>
      </c>
      <c r="AJ73">
        <v>0</v>
      </c>
      <c r="AK73">
        <v>0</v>
      </c>
      <c r="AL73">
        <v>53.747799999999984</v>
      </c>
      <c r="AM73">
        <v>2.2833020476190478</v>
      </c>
      <c r="AN73">
        <v>0</v>
      </c>
      <c r="AO73">
        <v>12.266856000000002</v>
      </c>
      <c r="AP73">
        <v>5.0635368000000005</v>
      </c>
      <c r="AQ73">
        <v>43.145960000000002</v>
      </c>
      <c r="AR73">
        <v>12.6067968</v>
      </c>
      <c r="AS73">
        <v>11.816236800000002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21.17668759967048</v>
      </c>
      <c r="BB73">
        <f t="shared" si="1"/>
        <v>684.71290407216668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70.002646816143496</v>
      </c>
      <c r="L74">
        <v>64.999325180124998</v>
      </c>
      <c r="M74">
        <v>31.88659793814433</v>
      </c>
      <c r="N74">
        <v>51.881382560879814</v>
      </c>
      <c r="O74">
        <v>73.286006012420813</v>
      </c>
      <c r="P74">
        <v>26.226294944474649</v>
      </c>
      <c r="Q74">
        <v>0</v>
      </c>
      <c r="R74">
        <v>0</v>
      </c>
      <c r="S74">
        <v>0</v>
      </c>
      <c r="T74">
        <v>0</v>
      </c>
      <c r="U74">
        <v>40.875715327648123</v>
      </c>
      <c r="V74">
        <v>0</v>
      </c>
      <c r="W74">
        <v>10.187175786666668</v>
      </c>
      <c r="X74">
        <v>18.785578350515461</v>
      </c>
      <c r="Y74">
        <v>0</v>
      </c>
      <c r="Z74">
        <v>2.89872</v>
      </c>
      <c r="AA74">
        <v>18.511436736</v>
      </c>
      <c r="AB74">
        <v>11.568563136</v>
      </c>
      <c r="AC74">
        <v>8.5010146560000024</v>
      </c>
      <c r="AD74">
        <v>16.071074639999999</v>
      </c>
      <c r="AE74">
        <v>21.7125353952</v>
      </c>
      <c r="AF74">
        <v>12.986500000000001</v>
      </c>
      <c r="AG74">
        <v>25.911816000000002</v>
      </c>
      <c r="AH74">
        <v>61.639699680000014</v>
      </c>
      <c r="AI74">
        <v>0</v>
      </c>
      <c r="AJ74">
        <v>0</v>
      </c>
      <c r="AK74">
        <v>0</v>
      </c>
      <c r="AL74">
        <v>53.747799999999984</v>
      </c>
      <c r="AM74">
        <v>4.6251503015873014</v>
      </c>
      <c r="AN74">
        <v>0</v>
      </c>
      <c r="AO74">
        <v>12.266856000000002</v>
      </c>
      <c r="AP74">
        <v>5.0635368000000005</v>
      </c>
      <c r="AQ74">
        <v>43.145960000000002</v>
      </c>
      <c r="AR74">
        <v>12.6067968</v>
      </c>
      <c r="AS74">
        <v>11.816236800000002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21.336132269689529</v>
      </c>
      <c r="BB74">
        <f t="shared" si="1"/>
        <v>689.86828759211585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81.298269318711846</v>
      </c>
      <c r="L75">
        <v>64.999325180124998</v>
      </c>
      <c r="M75">
        <v>31.88659793814433</v>
      </c>
      <c r="N75">
        <v>51.881382560879814</v>
      </c>
      <c r="O75">
        <v>73.286006012420813</v>
      </c>
      <c r="P75">
        <v>26.226294944474649</v>
      </c>
      <c r="Q75">
        <v>0</v>
      </c>
      <c r="R75">
        <v>0</v>
      </c>
      <c r="S75">
        <v>0</v>
      </c>
      <c r="T75">
        <v>0</v>
      </c>
      <c r="U75">
        <v>40.875715327648123</v>
      </c>
      <c r="V75">
        <v>8.9008450437436437</v>
      </c>
      <c r="W75">
        <v>10.00012634408602</v>
      </c>
      <c r="X75">
        <v>55.596464669924259</v>
      </c>
      <c r="Y75">
        <v>0</v>
      </c>
      <c r="Z75">
        <v>2.89872</v>
      </c>
      <c r="AA75">
        <v>18.511436736</v>
      </c>
      <c r="AB75">
        <v>11.568563136</v>
      </c>
      <c r="AC75">
        <v>8.5010146560000024</v>
      </c>
      <c r="AD75">
        <v>16.071074639999999</v>
      </c>
      <c r="AE75">
        <v>21.7125353952</v>
      </c>
      <c r="AF75">
        <v>19.8215</v>
      </c>
      <c r="AG75">
        <v>25.911816000000002</v>
      </c>
      <c r="AH75">
        <v>61.639699680000014</v>
      </c>
      <c r="AI75">
        <v>0</v>
      </c>
      <c r="AJ75">
        <v>0</v>
      </c>
      <c r="AK75">
        <v>0</v>
      </c>
      <c r="AL75">
        <v>53.747799999999984</v>
      </c>
      <c r="AM75">
        <v>6.3229902857142868</v>
      </c>
      <c r="AN75">
        <v>0</v>
      </c>
      <c r="AO75">
        <v>12.137731199999999</v>
      </c>
      <c r="AP75">
        <v>5.0635368000000005</v>
      </c>
      <c r="AQ75">
        <v>43.145960000000002</v>
      </c>
      <c r="AR75">
        <v>12.6067968</v>
      </c>
      <c r="AS75">
        <v>10.04380128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23.239679559797999</v>
      </c>
      <c r="BB75">
        <f t="shared" si="1"/>
        <v>751.41632438927479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81.049962488777595</v>
      </c>
      <c r="L76">
        <v>64.999325180124998</v>
      </c>
      <c r="M76">
        <v>31.88659793814433</v>
      </c>
      <c r="N76">
        <v>51.881382560879814</v>
      </c>
      <c r="O76">
        <v>73.286006012420813</v>
      </c>
      <c r="P76">
        <v>26.226294944474649</v>
      </c>
      <c r="Q76">
        <v>0</v>
      </c>
      <c r="R76">
        <v>0</v>
      </c>
      <c r="S76">
        <v>0</v>
      </c>
      <c r="T76">
        <v>0</v>
      </c>
      <c r="U76">
        <v>40.875715327648123</v>
      </c>
      <c r="V76">
        <v>9.1030450273495784</v>
      </c>
      <c r="W76">
        <v>10.00012634408602</v>
      </c>
      <c r="X76">
        <v>59.896409132143944</v>
      </c>
      <c r="Y76">
        <v>0</v>
      </c>
      <c r="Z76">
        <v>2.89872</v>
      </c>
      <c r="AA76">
        <v>18.511436736</v>
      </c>
      <c r="AB76">
        <v>11.568563136</v>
      </c>
      <c r="AC76">
        <v>8.5010146560000024</v>
      </c>
      <c r="AD76">
        <v>16.071074639999999</v>
      </c>
      <c r="AE76">
        <v>21.7125353952</v>
      </c>
      <c r="AF76">
        <v>19.8215</v>
      </c>
      <c r="AG76">
        <v>25.911816000000002</v>
      </c>
      <c r="AH76">
        <v>61.639699680000014</v>
      </c>
      <c r="AI76">
        <v>0</v>
      </c>
      <c r="AJ76">
        <v>0</v>
      </c>
      <c r="AK76">
        <v>0</v>
      </c>
      <c r="AL76">
        <v>53.747799999999984</v>
      </c>
      <c r="AM76">
        <v>6.4400826984126995</v>
      </c>
      <c r="AN76">
        <v>0</v>
      </c>
      <c r="AO76">
        <v>12.137731199999999</v>
      </c>
      <c r="AP76">
        <v>4.5009215999999999</v>
      </c>
      <c r="AQ76">
        <v>43.145960000000002</v>
      </c>
      <c r="AR76">
        <v>12.6067968</v>
      </c>
      <c r="AS76">
        <v>10.04380128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23.35392953723818</v>
      </c>
      <c r="BB76">
        <f t="shared" si="1"/>
        <v>755.11038924042441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80.309028769374422</v>
      </c>
      <c r="L77">
        <v>64.999325180124998</v>
      </c>
      <c r="M77">
        <v>31.88659793814433</v>
      </c>
      <c r="N77">
        <v>51.881382560879814</v>
      </c>
      <c r="O77">
        <v>73.286006012420813</v>
      </c>
      <c r="P77">
        <v>26.226294944474649</v>
      </c>
      <c r="Q77">
        <v>0</v>
      </c>
      <c r="R77">
        <v>0</v>
      </c>
      <c r="S77">
        <v>0</v>
      </c>
      <c r="T77">
        <v>0</v>
      </c>
      <c r="U77">
        <v>40.875715327648123</v>
      </c>
      <c r="V77">
        <v>8.0067363803056022</v>
      </c>
      <c r="W77">
        <v>10.00012634408602</v>
      </c>
      <c r="X77">
        <v>59.896409132143944</v>
      </c>
      <c r="Y77">
        <v>0</v>
      </c>
      <c r="Z77">
        <v>2.89872</v>
      </c>
      <c r="AA77">
        <v>18.511436736</v>
      </c>
      <c r="AB77">
        <v>11.568563136</v>
      </c>
      <c r="AC77">
        <v>12.751521984000002</v>
      </c>
      <c r="AD77">
        <v>16.071074639999999</v>
      </c>
      <c r="AE77">
        <v>21.7125353952</v>
      </c>
      <c r="AF77">
        <v>19.8215</v>
      </c>
      <c r="AG77">
        <v>25.911816000000002</v>
      </c>
      <c r="AH77">
        <v>61.639699680000014</v>
      </c>
      <c r="AI77">
        <v>1.3977540000000002</v>
      </c>
      <c r="AJ77">
        <v>0</v>
      </c>
      <c r="AK77">
        <v>0</v>
      </c>
      <c r="AL77">
        <v>53.747799999999984</v>
      </c>
      <c r="AM77">
        <v>6.9552893142857153</v>
      </c>
      <c r="AN77">
        <v>0</v>
      </c>
      <c r="AO77">
        <v>12.137731199999999</v>
      </c>
      <c r="AP77">
        <v>4.1633524800000004</v>
      </c>
      <c r="AQ77">
        <v>43.145960000000002</v>
      </c>
      <c r="AR77">
        <v>12.6067968</v>
      </c>
      <c r="AS77">
        <v>10.04380128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23.473589389822934</v>
      </c>
      <c r="BB77">
        <f t="shared" si="1"/>
        <v>758.97938584526548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70.004885886510081</v>
      </c>
      <c r="L78">
        <v>64.999325180124998</v>
      </c>
      <c r="M78">
        <v>31.88659793814433</v>
      </c>
      <c r="N78">
        <v>51.881382560879814</v>
      </c>
      <c r="O78">
        <v>73.286006012420813</v>
      </c>
      <c r="P78">
        <v>26.226294944474649</v>
      </c>
      <c r="Q78">
        <v>0</v>
      </c>
      <c r="R78">
        <v>0</v>
      </c>
      <c r="S78">
        <v>0</v>
      </c>
      <c r="T78">
        <v>0</v>
      </c>
      <c r="U78">
        <v>40.875715327648123</v>
      </c>
      <c r="V78">
        <v>8.0067363803056022</v>
      </c>
      <c r="W78">
        <v>10.00012634408602</v>
      </c>
      <c r="X78">
        <v>59.896409132143944</v>
      </c>
      <c r="Y78">
        <v>0</v>
      </c>
      <c r="Z78">
        <v>2.89872</v>
      </c>
      <c r="AA78">
        <v>18.511436736</v>
      </c>
      <c r="AB78">
        <v>17.352844703999999</v>
      </c>
      <c r="AC78">
        <v>12.7643852736</v>
      </c>
      <c r="AD78">
        <v>16.071074639999999</v>
      </c>
      <c r="AE78">
        <v>21.7125353952</v>
      </c>
      <c r="AF78">
        <v>19.8215</v>
      </c>
      <c r="AG78">
        <v>25.911816000000002</v>
      </c>
      <c r="AH78">
        <v>61.639699680000014</v>
      </c>
      <c r="AI78">
        <v>3.3546095999999999</v>
      </c>
      <c r="AJ78">
        <v>0</v>
      </c>
      <c r="AK78">
        <v>0</v>
      </c>
      <c r="AL78">
        <v>53.747799999999984</v>
      </c>
      <c r="AM78">
        <v>6.9552893142857153</v>
      </c>
      <c r="AN78">
        <v>0</v>
      </c>
      <c r="AO78">
        <v>12.137731199999999</v>
      </c>
      <c r="AP78">
        <v>4.1633524800000004</v>
      </c>
      <c r="AQ78">
        <v>43.145960000000002</v>
      </c>
      <c r="AR78">
        <v>14.546303999999997</v>
      </c>
      <c r="AS78">
        <v>10.04380128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23.455270286959788</v>
      </c>
      <c r="BB78">
        <f t="shared" si="1"/>
        <v>758.38706972286423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70.004885886510081</v>
      </c>
      <c r="L79">
        <v>64.99941817240294</v>
      </c>
      <c r="M79">
        <v>31.88659793814433</v>
      </c>
      <c r="N79">
        <v>51.881382560879814</v>
      </c>
      <c r="O79">
        <v>73.286006012420813</v>
      </c>
      <c r="P79">
        <v>26.226294944474649</v>
      </c>
      <c r="Q79">
        <v>9.5842931442080364</v>
      </c>
      <c r="R79">
        <v>18.613304303428155</v>
      </c>
      <c r="S79">
        <v>11.586903281250001</v>
      </c>
      <c r="T79">
        <v>0</v>
      </c>
      <c r="U79">
        <v>40.875715327648123</v>
      </c>
      <c r="V79">
        <v>6.2557424389009402</v>
      </c>
      <c r="W79">
        <v>10.00012634408602</v>
      </c>
      <c r="X79">
        <v>59.896409132143944</v>
      </c>
      <c r="Y79">
        <v>0</v>
      </c>
      <c r="Z79">
        <v>8.6352868800000007</v>
      </c>
      <c r="AA79">
        <v>18.511436736</v>
      </c>
      <c r="AB79">
        <v>17.352844703999999</v>
      </c>
      <c r="AC79">
        <v>12.7643852736</v>
      </c>
      <c r="AD79">
        <v>16.071074639999999</v>
      </c>
      <c r="AE79">
        <v>22.877840160000002</v>
      </c>
      <c r="AF79">
        <v>20.915100000000002</v>
      </c>
      <c r="AG79">
        <v>25.911816000000002</v>
      </c>
      <c r="AH79">
        <v>61.639699680000014</v>
      </c>
      <c r="AI79">
        <v>6.7092191999999997</v>
      </c>
      <c r="AJ79">
        <v>0</v>
      </c>
      <c r="AK79">
        <v>0</v>
      </c>
      <c r="AL79">
        <v>62.416799999999995</v>
      </c>
      <c r="AM79">
        <v>6.9552893142857153</v>
      </c>
      <c r="AN79">
        <v>0</v>
      </c>
      <c r="AO79">
        <v>12.137731199999999</v>
      </c>
      <c r="AP79">
        <v>4.1633524800000004</v>
      </c>
      <c r="AQ79">
        <v>43.145960000000002</v>
      </c>
      <c r="AR79">
        <v>14.546303999999997</v>
      </c>
      <c r="AS79">
        <v>9.4529894400000014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25.179126243902854</v>
      </c>
      <c r="BB79">
        <f t="shared" si="1"/>
        <v>814.12508295048087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70.004885886510081</v>
      </c>
      <c r="L80">
        <v>64.99941817240294</v>
      </c>
      <c r="M80">
        <v>31.88659793814433</v>
      </c>
      <c r="N80">
        <v>51.881382560879814</v>
      </c>
      <c r="O80">
        <v>73.286006012420813</v>
      </c>
      <c r="P80">
        <v>26.226294944474649</v>
      </c>
      <c r="Q80">
        <v>9.5842931442080364</v>
      </c>
      <c r="R80">
        <v>18.613304303428155</v>
      </c>
      <c r="S80">
        <v>11.586903281250001</v>
      </c>
      <c r="T80">
        <v>0</v>
      </c>
      <c r="U80">
        <v>40.875715327648123</v>
      </c>
      <c r="V80">
        <v>6.2557424389009402</v>
      </c>
      <c r="W80">
        <v>10.00012634408602</v>
      </c>
      <c r="X80">
        <v>59.896409132143944</v>
      </c>
      <c r="Y80">
        <v>0</v>
      </c>
      <c r="Z80">
        <v>8.6352868800000007</v>
      </c>
      <c r="AA80">
        <v>18.511436736</v>
      </c>
      <c r="AB80">
        <v>17.352844703999999</v>
      </c>
      <c r="AC80">
        <v>12.7643852736</v>
      </c>
      <c r="AD80">
        <v>16.071074639999999</v>
      </c>
      <c r="AE80">
        <v>22.877840160000002</v>
      </c>
      <c r="AF80">
        <v>20.915100000000002</v>
      </c>
      <c r="AG80">
        <v>25.911816000000002</v>
      </c>
      <c r="AH80">
        <v>61.639699680000014</v>
      </c>
      <c r="AI80">
        <v>21.469501440000002</v>
      </c>
      <c r="AJ80">
        <v>0</v>
      </c>
      <c r="AK80">
        <v>0</v>
      </c>
      <c r="AL80">
        <v>62.416799999999995</v>
      </c>
      <c r="AM80">
        <v>6.9552893142857153</v>
      </c>
      <c r="AN80">
        <v>0</v>
      </c>
      <c r="AO80">
        <v>12.137731199999999</v>
      </c>
      <c r="AP80">
        <v>4.1633524800000004</v>
      </c>
      <c r="AQ80">
        <v>43.145960000000002</v>
      </c>
      <c r="AR80">
        <v>14.546303999999997</v>
      </c>
      <c r="AS80">
        <v>9.4529894400000014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25.621934711102849</v>
      </c>
      <c r="BB80">
        <f t="shared" si="1"/>
        <v>828.44255672328075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70.004885886510081</v>
      </c>
      <c r="L81">
        <v>64.99941817240294</v>
      </c>
      <c r="M81">
        <v>31.88659793814433</v>
      </c>
      <c r="N81">
        <v>51.881382560879814</v>
      </c>
      <c r="O81">
        <v>73.286006012420813</v>
      </c>
      <c r="P81">
        <v>26.226294944474649</v>
      </c>
      <c r="Q81">
        <v>9.5842931442080364</v>
      </c>
      <c r="R81">
        <v>18.613304303428155</v>
      </c>
      <c r="S81">
        <v>11.586903281250001</v>
      </c>
      <c r="T81">
        <v>0</v>
      </c>
      <c r="U81">
        <v>40.875715327648123</v>
      </c>
      <c r="V81">
        <v>6.2557424389009402</v>
      </c>
      <c r="W81">
        <v>10.00012634408602</v>
      </c>
      <c r="X81">
        <v>59.896409132143944</v>
      </c>
      <c r="Y81">
        <v>0</v>
      </c>
      <c r="Z81">
        <v>8.6352868800000007</v>
      </c>
      <c r="AA81">
        <v>18.511436736</v>
      </c>
      <c r="AB81">
        <v>17.352844703999999</v>
      </c>
      <c r="AC81">
        <v>12.7643852736</v>
      </c>
      <c r="AD81">
        <v>16.071074639999999</v>
      </c>
      <c r="AE81">
        <v>22.877840160000002</v>
      </c>
      <c r="AF81">
        <v>20.915100000000002</v>
      </c>
      <c r="AG81">
        <v>25.911816000000002</v>
      </c>
      <c r="AH81">
        <v>61.639699680000014</v>
      </c>
      <c r="AI81">
        <v>21.469501440000002</v>
      </c>
      <c r="AJ81">
        <v>0</v>
      </c>
      <c r="AK81">
        <v>0</v>
      </c>
      <c r="AL81">
        <v>62.416799999999995</v>
      </c>
      <c r="AM81">
        <v>6.9552893142857153</v>
      </c>
      <c r="AN81">
        <v>0</v>
      </c>
      <c r="AO81">
        <v>12.266856000000002</v>
      </c>
      <c r="AP81">
        <v>4.1633524800000004</v>
      </c>
      <c r="AQ81">
        <v>43.145960000000002</v>
      </c>
      <c r="AR81">
        <v>14.546303999999997</v>
      </c>
      <c r="AS81">
        <v>9.4529894400000014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25.625808455102852</v>
      </c>
      <c r="BB81">
        <f t="shared" si="1"/>
        <v>828.56780777928077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70.004885886510081</v>
      </c>
      <c r="L82">
        <v>64.99941817240294</v>
      </c>
      <c r="M82">
        <v>31.88659793814433</v>
      </c>
      <c r="N82">
        <v>51.881382560879814</v>
      </c>
      <c r="O82">
        <v>73.286006012420813</v>
      </c>
      <c r="P82">
        <v>26.226294944474649</v>
      </c>
      <c r="Q82">
        <v>9.5842931442080364</v>
      </c>
      <c r="R82">
        <v>18.613304303428155</v>
      </c>
      <c r="S82">
        <v>11.586903281250001</v>
      </c>
      <c r="T82">
        <v>0</v>
      </c>
      <c r="U82">
        <v>40.875715327648123</v>
      </c>
      <c r="V82">
        <v>6.2557424389009402</v>
      </c>
      <c r="W82">
        <v>10.00012634408602</v>
      </c>
      <c r="X82">
        <v>59.896409132143944</v>
      </c>
      <c r="Y82">
        <v>0</v>
      </c>
      <c r="Z82">
        <v>8.6352868800000007</v>
      </c>
      <c r="AA82">
        <v>18.511436736</v>
      </c>
      <c r="AB82">
        <v>17.352844703999999</v>
      </c>
      <c r="AC82">
        <v>12.7643852736</v>
      </c>
      <c r="AD82">
        <v>16.071074639999999</v>
      </c>
      <c r="AE82">
        <v>22.877840160000002</v>
      </c>
      <c r="AF82">
        <v>20.915100000000002</v>
      </c>
      <c r="AG82">
        <v>25.911816000000002</v>
      </c>
      <c r="AH82">
        <v>61.639699680000014</v>
      </c>
      <c r="AI82">
        <v>21.469501440000002</v>
      </c>
      <c r="AJ82">
        <v>0</v>
      </c>
      <c r="AK82">
        <v>0</v>
      </c>
      <c r="AL82">
        <v>62.416799999999995</v>
      </c>
      <c r="AM82">
        <v>6.9552893142857153</v>
      </c>
      <c r="AN82">
        <v>0</v>
      </c>
      <c r="AO82">
        <v>12.266856000000002</v>
      </c>
      <c r="AP82">
        <v>4.1633524800000004</v>
      </c>
      <c r="AQ82">
        <v>43.145960000000002</v>
      </c>
      <c r="AR82">
        <v>14.546303999999997</v>
      </c>
      <c r="AS82">
        <v>9.4529894400000014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25.625808455102852</v>
      </c>
      <c r="BB82">
        <f t="shared" si="1"/>
        <v>828.56780777928077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70.004885886510081</v>
      </c>
      <c r="L83">
        <v>64.99941817240294</v>
      </c>
      <c r="M83">
        <v>31.88659793814433</v>
      </c>
      <c r="N83">
        <v>51.881382560879814</v>
      </c>
      <c r="O83">
        <v>73.286006012420813</v>
      </c>
      <c r="P83">
        <v>26.226294944474649</v>
      </c>
      <c r="Q83">
        <v>9.5842931442080364</v>
      </c>
      <c r="R83">
        <v>18.613304303428155</v>
      </c>
      <c r="S83">
        <v>11.586903281250001</v>
      </c>
      <c r="T83">
        <v>0</v>
      </c>
      <c r="U83">
        <v>40.875715327648123</v>
      </c>
      <c r="V83">
        <v>6.5148219000000003</v>
      </c>
      <c r="W83">
        <v>10.00012634408602</v>
      </c>
      <c r="X83">
        <v>59.896409132143944</v>
      </c>
      <c r="Y83">
        <v>0</v>
      </c>
      <c r="Z83">
        <v>8.6352868800000007</v>
      </c>
      <c r="AA83">
        <v>18.511436736</v>
      </c>
      <c r="AB83">
        <v>17.352844703999999</v>
      </c>
      <c r="AC83">
        <v>12.7643852736</v>
      </c>
      <c r="AD83">
        <v>16.071074639999999</v>
      </c>
      <c r="AE83">
        <v>22.877840160000002</v>
      </c>
      <c r="AF83">
        <v>20.915100000000002</v>
      </c>
      <c r="AG83">
        <v>25.911816000000002</v>
      </c>
      <c r="AH83">
        <v>61.639699680000014</v>
      </c>
      <c r="AI83">
        <v>21.469501440000002</v>
      </c>
      <c r="AJ83">
        <v>0</v>
      </c>
      <c r="AK83">
        <v>0</v>
      </c>
      <c r="AL83">
        <v>62.416799999999995</v>
      </c>
      <c r="AM83">
        <v>6.9552893142857153</v>
      </c>
      <c r="AN83">
        <v>0</v>
      </c>
      <c r="AO83">
        <v>12.266856000000002</v>
      </c>
      <c r="AP83">
        <v>4.5009215999999999</v>
      </c>
      <c r="AQ83">
        <v>43.145960000000002</v>
      </c>
      <c r="AR83">
        <v>17.455564800000001</v>
      </c>
      <c r="AS83">
        <v>10.634613119999999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25.766434460102133</v>
      </c>
      <c r="BB83">
        <f t="shared" si="1"/>
        <v>833.11471483538071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70.004885886510081</v>
      </c>
      <c r="L84">
        <v>64.99941817240294</v>
      </c>
      <c r="M84">
        <v>31.88659793814433</v>
      </c>
      <c r="N84">
        <v>51.881382560879814</v>
      </c>
      <c r="O84">
        <v>73.286006012420813</v>
      </c>
      <c r="P84">
        <v>26.226294944474649</v>
      </c>
      <c r="Q84">
        <v>9.5842931442080364</v>
      </c>
      <c r="R84">
        <v>18.613304303428155</v>
      </c>
      <c r="S84">
        <v>11.586903281250001</v>
      </c>
      <c r="T84">
        <v>0</v>
      </c>
      <c r="U84">
        <v>40.875715327648123</v>
      </c>
      <c r="V84">
        <v>6.5148219000000003</v>
      </c>
      <c r="W84">
        <v>10.00012634408602</v>
      </c>
      <c r="X84">
        <v>59.896409132143944</v>
      </c>
      <c r="Y84">
        <v>0</v>
      </c>
      <c r="Z84">
        <v>8.6352868800000007</v>
      </c>
      <c r="AA84">
        <v>18.511436736</v>
      </c>
      <c r="AB84">
        <v>17.352844703999999</v>
      </c>
      <c r="AC84">
        <v>12.7643852736</v>
      </c>
      <c r="AD84">
        <v>16.071074639999999</v>
      </c>
      <c r="AE84">
        <v>22.877840160000002</v>
      </c>
      <c r="AF84">
        <v>20.915100000000002</v>
      </c>
      <c r="AG84">
        <v>25.911816000000002</v>
      </c>
      <c r="AH84">
        <v>61.639699680000014</v>
      </c>
      <c r="AI84">
        <v>21.469501440000002</v>
      </c>
      <c r="AJ84">
        <v>0</v>
      </c>
      <c r="AK84">
        <v>0</v>
      </c>
      <c r="AL84">
        <v>62.416799999999995</v>
      </c>
      <c r="AM84">
        <v>6.9552893142857153</v>
      </c>
      <c r="AN84">
        <v>0</v>
      </c>
      <c r="AO84">
        <v>12.266856000000002</v>
      </c>
      <c r="AP84">
        <v>4.5009215999999999</v>
      </c>
      <c r="AQ84">
        <v>43.145960000000002</v>
      </c>
      <c r="AR84">
        <v>17.455564800000001</v>
      </c>
      <c r="AS84">
        <v>10.634613119999999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25.766434460102133</v>
      </c>
      <c r="BB84">
        <f t="shared" si="1"/>
        <v>833.11471483538071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70.004885886510081</v>
      </c>
      <c r="L85">
        <v>64.99941817240294</v>
      </c>
      <c r="M85">
        <v>31.88659793814433</v>
      </c>
      <c r="N85">
        <v>51.881382560879814</v>
      </c>
      <c r="O85">
        <v>73.286006012420813</v>
      </c>
      <c r="P85">
        <v>26.226294944474649</v>
      </c>
      <c r="Q85">
        <v>9.6040087568627452</v>
      </c>
      <c r="R85">
        <v>18.616896281800393</v>
      </c>
      <c r="S85">
        <v>11.588617607223476</v>
      </c>
      <c r="T85">
        <v>0</v>
      </c>
      <c r="U85">
        <v>40.875715327648123</v>
      </c>
      <c r="V85">
        <v>6.5148219000000003</v>
      </c>
      <c r="W85">
        <v>10.00012634408602</v>
      </c>
      <c r="X85">
        <v>59.896409132143944</v>
      </c>
      <c r="Y85">
        <v>0</v>
      </c>
      <c r="Z85">
        <v>8.6352868800000007</v>
      </c>
      <c r="AA85">
        <v>18.511436736</v>
      </c>
      <c r="AB85">
        <v>17.352844703999999</v>
      </c>
      <c r="AC85">
        <v>12.7643852736</v>
      </c>
      <c r="AD85">
        <v>16.071074639999999</v>
      </c>
      <c r="AE85">
        <v>22.877840160000002</v>
      </c>
      <c r="AF85">
        <v>20.915100000000002</v>
      </c>
      <c r="AG85">
        <v>25.911816000000002</v>
      </c>
      <c r="AH85">
        <v>61.639699680000014</v>
      </c>
      <c r="AI85">
        <v>21.469501440000002</v>
      </c>
      <c r="AJ85">
        <v>0</v>
      </c>
      <c r="AK85">
        <v>0</v>
      </c>
      <c r="AL85">
        <v>53.747799999999984</v>
      </c>
      <c r="AM85">
        <v>6.9552893142857153</v>
      </c>
      <c r="AN85">
        <v>0</v>
      </c>
      <c r="AO85">
        <v>12.266856000000002</v>
      </c>
      <c r="AP85">
        <v>4.5009215999999999</v>
      </c>
      <c r="AQ85">
        <v>43.145960000000002</v>
      </c>
      <c r="AR85">
        <v>17.455564800000001</v>
      </c>
      <c r="AS85">
        <v>10.634613119999999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25.507115101965077</v>
      </c>
      <c r="BB85">
        <f t="shared" si="1"/>
        <v>824.73005611051815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70.004885886510081</v>
      </c>
      <c r="L86">
        <v>64.99941817240294</v>
      </c>
      <c r="M86">
        <v>31.88659793814433</v>
      </c>
      <c r="N86">
        <v>51.881382560879814</v>
      </c>
      <c r="O86">
        <v>73.286006012420813</v>
      </c>
      <c r="P86">
        <v>26.226294944474649</v>
      </c>
      <c r="Q86">
        <v>9.5807425925925926</v>
      </c>
      <c r="R86">
        <v>18.616896281800393</v>
      </c>
      <c r="S86">
        <v>11.588617607223476</v>
      </c>
      <c r="T86">
        <v>0</v>
      </c>
      <c r="U86">
        <v>40.875715327648123</v>
      </c>
      <c r="V86">
        <v>6.5148219000000003</v>
      </c>
      <c r="W86">
        <v>10.00012634408602</v>
      </c>
      <c r="X86">
        <v>59.896409132143944</v>
      </c>
      <c r="Y86">
        <v>0</v>
      </c>
      <c r="Z86">
        <v>8.6352868800000007</v>
      </c>
      <c r="AA86">
        <v>18.511436736</v>
      </c>
      <c r="AB86">
        <v>17.352844703999999</v>
      </c>
      <c r="AC86">
        <v>12.7643852736</v>
      </c>
      <c r="AD86">
        <v>16.071074639999999</v>
      </c>
      <c r="AE86">
        <v>22.877840160000002</v>
      </c>
      <c r="AF86">
        <v>20.915100000000002</v>
      </c>
      <c r="AG86">
        <v>25.911816000000002</v>
      </c>
      <c r="AH86">
        <v>61.639699680000014</v>
      </c>
      <c r="AI86">
        <v>6.7092191999999997</v>
      </c>
      <c r="AJ86">
        <v>0</v>
      </c>
      <c r="AK86">
        <v>0</v>
      </c>
      <c r="AL86">
        <v>53.747799999999984</v>
      </c>
      <c r="AM86">
        <v>6.9552893142857153</v>
      </c>
      <c r="AN86">
        <v>0</v>
      </c>
      <c r="AO86">
        <v>12.266856000000002</v>
      </c>
      <c r="AP86">
        <v>4.5009215999999999</v>
      </c>
      <c r="AQ86">
        <v>43.145960000000002</v>
      </c>
      <c r="AR86">
        <v>17.455564800000001</v>
      </c>
      <c r="AS86">
        <v>10.634613119999999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25.063608665484033</v>
      </c>
      <c r="BB86">
        <f t="shared" si="1"/>
        <v>810.39001414272911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70.004885886510081</v>
      </c>
      <c r="L87">
        <v>64.99941817240294</v>
      </c>
      <c r="M87">
        <v>31.88659793814433</v>
      </c>
      <c r="N87">
        <v>51.881382560879814</v>
      </c>
      <c r="O87">
        <v>73.286006012420813</v>
      </c>
      <c r="P87">
        <v>26.226294944474649</v>
      </c>
      <c r="Q87">
        <v>1.0409652602040818</v>
      </c>
      <c r="R87">
        <v>1.3295975232736572</v>
      </c>
      <c r="S87">
        <v>0.99981083060556442</v>
      </c>
      <c r="T87">
        <v>0</v>
      </c>
      <c r="U87">
        <v>40.875715327648123</v>
      </c>
      <c r="V87">
        <v>6.5148219000000003</v>
      </c>
      <c r="W87">
        <v>10.00012634408602</v>
      </c>
      <c r="X87">
        <v>59.896409132143944</v>
      </c>
      <c r="Y87">
        <v>0</v>
      </c>
      <c r="Z87">
        <v>1.44936</v>
      </c>
      <c r="AA87">
        <v>18.511436736</v>
      </c>
      <c r="AB87">
        <v>17.352844703999999</v>
      </c>
      <c r="AC87">
        <v>12.7643852736</v>
      </c>
      <c r="AD87">
        <v>16.071074639999999</v>
      </c>
      <c r="AE87">
        <v>21.7125353952</v>
      </c>
      <c r="AF87">
        <v>19.8215</v>
      </c>
      <c r="AG87">
        <v>25.911816000000002</v>
      </c>
      <c r="AH87">
        <v>61.639699680000014</v>
      </c>
      <c r="AI87">
        <v>6.1501176000000006</v>
      </c>
      <c r="AJ87">
        <v>0</v>
      </c>
      <c r="AK87">
        <v>0</v>
      </c>
      <c r="AL87">
        <v>53.747799999999984</v>
      </c>
      <c r="AM87">
        <v>5.8546206349206358</v>
      </c>
      <c r="AN87">
        <v>0</v>
      </c>
      <c r="AO87">
        <v>12.266856000000002</v>
      </c>
      <c r="AP87">
        <v>4.61344464</v>
      </c>
      <c r="AQ87">
        <v>43.145960000000002</v>
      </c>
      <c r="AR87">
        <v>14.546303999999997</v>
      </c>
      <c r="AS87">
        <v>11.225424960000002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23.571816632413018</v>
      </c>
      <c r="BB87">
        <f t="shared" si="1"/>
        <v>762.15539546410162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70.004885886510081</v>
      </c>
      <c r="L88">
        <v>64.99941817240294</v>
      </c>
      <c r="M88">
        <v>31.88659793814433</v>
      </c>
      <c r="N88">
        <v>51.881382560879814</v>
      </c>
      <c r="O88">
        <v>73.286006012420813</v>
      </c>
      <c r="P88">
        <v>26.226294944474649</v>
      </c>
      <c r="Q88">
        <v>1.0409652602040818</v>
      </c>
      <c r="R88">
        <v>1.3295975232736572</v>
      </c>
      <c r="S88">
        <v>0.99981083060556442</v>
      </c>
      <c r="T88">
        <v>0</v>
      </c>
      <c r="U88">
        <v>40.875715327648123</v>
      </c>
      <c r="V88">
        <v>6.5148219000000003</v>
      </c>
      <c r="W88">
        <v>10.00012634408602</v>
      </c>
      <c r="X88">
        <v>59.896409132143944</v>
      </c>
      <c r="Y88">
        <v>0</v>
      </c>
      <c r="Z88">
        <v>1.44936</v>
      </c>
      <c r="AA88">
        <v>18.511436736</v>
      </c>
      <c r="AB88">
        <v>17.352844703999999</v>
      </c>
      <c r="AC88">
        <v>12.7643852736</v>
      </c>
      <c r="AD88">
        <v>16.071074639999999</v>
      </c>
      <c r="AE88">
        <v>21.7125353952</v>
      </c>
      <c r="AF88">
        <v>19.8215</v>
      </c>
      <c r="AG88">
        <v>25.911816000000002</v>
      </c>
      <c r="AH88">
        <v>61.639699680000014</v>
      </c>
      <c r="AI88">
        <v>6.1501176000000006</v>
      </c>
      <c r="AJ88">
        <v>0</v>
      </c>
      <c r="AK88">
        <v>0</v>
      </c>
      <c r="AL88">
        <v>53.747799999999984</v>
      </c>
      <c r="AM88">
        <v>5.8546206349206358</v>
      </c>
      <c r="AN88">
        <v>0</v>
      </c>
      <c r="AO88">
        <v>12.266856000000002</v>
      </c>
      <c r="AP88">
        <v>5.0635368000000005</v>
      </c>
      <c r="AQ88">
        <v>43.145960000000002</v>
      </c>
      <c r="AR88">
        <v>14.546303999999997</v>
      </c>
      <c r="AS88">
        <v>11.225424960000002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23.58531939721302</v>
      </c>
      <c r="BB88">
        <f t="shared" si="1"/>
        <v>762.59198485930165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70.004885886510081</v>
      </c>
      <c r="L89">
        <v>64.99941817240294</v>
      </c>
      <c r="M89">
        <v>31.88659793814433</v>
      </c>
      <c r="N89">
        <v>51.881382560879814</v>
      </c>
      <c r="O89">
        <v>73.286006012420813</v>
      </c>
      <c r="P89">
        <v>26.226294944474649</v>
      </c>
      <c r="Q89">
        <v>0</v>
      </c>
      <c r="R89">
        <v>1.3295975232736572</v>
      </c>
      <c r="S89">
        <v>0.99981083060556442</v>
      </c>
      <c r="T89">
        <v>0</v>
      </c>
      <c r="U89">
        <v>40.875715327648123</v>
      </c>
      <c r="V89">
        <v>9.1030450273495784</v>
      </c>
      <c r="W89">
        <v>10.00012634408602</v>
      </c>
      <c r="X89">
        <v>59.896409132143944</v>
      </c>
      <c r="Y89">
        <v>0</v>
      </c>
      <c r="Z89">
        <v>1.44936</v>
      </c>
      <c r="AA89">
        <v>18.511436736</v>
      </c>
      <c r="AB89">
        <v>17.352844703999999</v>
      </c>
      <c r="AC89">
        <v>12.7643852736</v>
      </c>
      <c r="AD89">
        <v>16.071074639999999</v>
      </c>
      <c r="AE89">
        <v>21.7125353952</v>
      </c>
      <c r="AF89">
        <v>19.8215</v>
      </c>
      <c r="AG89">
        <v>25.911816000000002</v>
      </c>
      <c r="AH89">
        <v>61.639699680000014</v>
      </c>
      <c r="AI89">
        <v>6.1501176000000006</v>
      </c>
      <c r="AJ89">
        <v>0</v>
      </c>
      <c r="AK89">
        <v>0</v>
      </c>
      <c r="AL89">
        <v>53.747799999999984</v>
      </c>
      <c r="AM89">
        <v>5.8546206349206358</v>
      </c>
      <c r="AN89">
        <v>0</v>
      </c>
      <c r="AO89">
        <v>12.525105600000002</v>
      </c>
      <c r="AP89">
        <v>5.0635368000000005</v>
      </c>
      <c r="AQ89">
        <v>43.145960000000002</v>
      </c>
      <c r="AR89">
        <v>14.546303999999997</v>
      </c>
      <c r="AS89">
        <v>11.225424960000002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23.639484778365144</v>
      </c>
      <c r="BB89">
        <f t="shared" si="1"/>
        <v>764.34332694529508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70.004885886510081</v>
      </c>
      <c r="L90">
        <v>64.99941817240294</v>
      </c>
      <c r="M90">
        <v>31.88659793814433</v>
      </c>
      <c r="N90">
        <v>51.881382560879814</v>
      </c>
      <c r="O90">
        <v>73.286006012420813</v>
      </c>
      <c r="P90">
        <v>26.226294944474649</v>
      </c>
      <c r="Q90">
        <v>0</v>
      </c>
      <c r="R90">
        <v>1.3295975232736572</v>
      </c>
      <c r="S90">
        <v>0.99981083060556442</v>
      </c>
      <c r="T90">
        <v>0</v>
      </c>
      <c r="U90">
        <v>40.875715327648123</v>
      </c>
      <c r="V90">
        <v>9.1030450273495784</v>
      </c>
      <c r="W90">
        <v>10.00012634408602</v>
      </c>
      <c r="X90">
        <v>59.896409132143944</v>
      </c>
      <c r="Y90">
        <v>0</v>
      </c>
      <c r="Z90">
        <v>1.44936</v>
      </c>
      <c r="AA90">
        <v>18.511436736</v>
      </c>
      <c r="AB90">
        <v>17.352844703999999</v>
      </c>
      <c r="AC90">
        <v>12.7643852736</v>
      </c>
      <c r="AD90">
        <v>16.071074639999999</v>
      </c>
      <c r="AE90">
        <v>21.7125353952</v>
      </c>
      <c r="AF90">
        <v>19.8215</v>
      </c>
      <c r="AG90">
        <v>25.911816000000002</v>
      </c>
      <c r="AH90">
        <v>61.639699680000014</v>
      </c>
      <c r="AI90">
        <v>6.1501176000000006</v>
      </c>
      <c r="AJ90">
        <v>0</v>
      </c>
      <c r="AK90">
        <v>0</v>
      </c>
      <c r="AL90">
        <v>53.747799999999984</v>
      </c>
      <c r="AM90">
        <v>5.8546206349206358</v>
      </c>
      <c r="AN90">
        <v>0</v>
      </c>
      <c r="AO90">
        <v>12.525105600000002</v>
      </c>
      <c r="AP90">
        <v>5.0635368000000005</v>
      </c>
      <c r="AQ90">
        <v>43.145960000000002</v>
      </c>
      <c r="AR90">
        <v>14.546303999999997</v>
      </c>
      <c r="AS90">
        <v>11.225424960000002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23.639484778365144</v>
      </c>
      <c r="BB90">
        <f t="shared" si="1"/>
        <v>764.34332694529508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70.004885886510081</v>
      </c>
      <c r="L91">
        <v>64.999325180124998</v>
      </c>
      <c r="M91">
        <v>31.88659793814433</v>
      </c>
      <c r="N91">
        <v>51.881382560879814</v>
      </c>
      <c r="O91">
        <v>73.286006012420813</v>
      </c>
      <c r="P91">
        <v>26.226294944474649</v>
      </c>
      <c r="Q91">
        <v>1.0409652602040818</v>
      </c>
      <c r="R91">
        <v>2.2885262402343751</v>
      </c>
      <c r="S91">
        <v>0.99981083060556442</v>
      </c>
      <c r="T91">
        <v>0</v>
      </c>
      <c r="U91">
        <v>40.875715327648123</v>
      </c>
      <c r="V91">
        <v>9.1030450273495784</v>
      </c>
      <c r="W91">
        <v>5.0000807097882074</v>
      </c>
      <c r="X91">
        <v>64.789463069036287</v>
      </c>
      <c r="Y91">
        <v>0</v>
      </c>
      <c r="Z91">
        <v>8.6352868800000007</v>
      </c>
      <c r="AA91">
        <v>18.511436736</v>
      </c>
      <c r="AB91">
        <v>17.352844703999999</v>
      </c>
      <c r="AC91">
        <v>12.7643852736</v>
      </c>
      <c r="AD91">
        <v>16.071074639999999</v>
      </c>
      <c r="AE91">
        <v>22.877840160000002</v>
      </c>
      <c r="AF91">
        <v>20.915100000000002</v>
      </c>
      <c r="AG91">
        <v>25.911816000000002</v>
      </c>
      <c r="AH91">
        <v>61.639699680000014</v>
      </c>
      <c r="AI91">
        <v>1.3977540000000002</v>
      </c>
      <c r="AJ91">
        <v>0</v>
      </c>
      <c r="AK91">
        <v>0</v>
      </c>
      <c r="AL91">
        <v>53.747799999999984</v>
      </c>
      <c r="AM91">
        <v>6.9552893142857153</v>
      </c>
      <c r="AN91">
        <v>0</v>
      </c>
      <c r="AO91">
        <v>12.525105600000002</v>
      </c>
      <c r="AP91">
        <v>5.0635368000000005</v>
      </c>
      <c r="AQ91">
        <v>43.145960000000002</v>
      </c>
      <c r="AR91">
        <v>14.546303999999997</v>
      </c>
      <c r="AS91">
        <v>10.634613119999999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23.852338714120943</v>
      </c>
      <c r="BB91">
        <f t="shared" si="1"/>
        <v>771.22560718118564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70.004885886510081</v>
      </c>
      <c r="L92">
        <v>64.999325180124998</v>
      </c>
      <c r="M92">
        <v>31.88659793814433</v>
      </c>
      <c r="N92">
        <v>51.881382560879814</v>
      </c>
      <c r="O92">
        <v>73.286006012420813</v>
      </c>
      <c r="P92">
        <v>26.226294944474649</v>
      </c>
      <c r="Q92">
        <v>2.0825934653098979</v>
      </c>
      <c r="R92">
        <v>2.2885262402343751</v>
      </c>
      <c r="S92">
        <v>0.97912793442622936</v>
      </c>
      <c r="T92">
        <v>0</v>
      </c>
      <c r="U92">
        <v>40.875715327648123</v>
      </c>
      <c r="V92">
        <v>9.1030450273495784</v>
      </c>
      <c r="W92">
        <v>5.0000807097882074</v>
      </c>
      <c r="X92">
        <v>64.789463069036287</v>
      </c>
      <c r="Y92">
        <v>0</v>
      </c>
      <c r="Z92">
        <v>8.6352868800000007</v>
      </c>
      <c r="AA92">
        <v>18.511436736</v>
      </c>
      <c r="AB92">
        <v>17.352844703999999</v>
      </c>
      <c r="AC92">
        <v>12.7643852736</v>
      </c>
      <c r="AD92">
        <v>16.071074639999999</v>
      </c>
      <c r="AE92">
        <v>22.877840160000002</v>
      </c>
      <c r="AF92">
        <v>20.915100000000002</v>
      </c>
      <c r="AG92">
        <v>25.911816000000002</v>
      </c>
      <c r="AH92">
        <v>61.639699680000014</v>
      </c>
      <c r="AI92">
        <v>1.3977540000000002</v>
      </c>
      <c r="AJ92">
        <v>0</v>
      </c>
      <c r="AK92">
        <v>0</v>
      </c>
      <c r="AL92">
        <v>53.747799999999984</v>
      </c>
      <c r="AM92">
        <v>6.9552893142857153</v>
      </c>
      <c r="AN92">
        <v>0</v>
      </c>
      <c r="AO92">
        <v>12.525105600000002</v>
      </c>
      <c r="AP92">
        <v>5.0635368000000005</v>
      </c>
      <c r="AQ92">
        <v>43.145960000000002</v>
      </c>
      <c r="AR92">
        <v>14.546303999999997</v>
      </c>
      <c r="AS92">
        <v>10.634613119999999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23.882967008289935</v>
      </c>
      <c r="BB92">
        <f t="shared" si="1"/>
        <v>772.2159241959431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86.186211085653852</v>
      </c>
      <c r="L93">
        <v>64.999325180124998</v>
      </c>
      <c r="M93">
        <v>31.88659793814433</v>
      </c>
      <c r="N93">
        <v>51.881382560879814</v>
      </c>
      <c r="O93">
        <v>73.286006012420813</v>
      </c>
      <c r="P93">
        <v>26.226294944474649</v>
      </c>
      <c r="Q93">
        <v>1.3811973938795656</v>
      </c>
      <c r="R93">
        <v>2.2885262402343751</v>
      </c>
      <c r="S93">
        <v>1.8365687876234098</v>
      </c>
      <c r="T93">
        <v>0</v>
      </c>
      <c r="U93">
        <v>40.875715327648123</v>
      </c>
      <c r="V93">
        <v>9.1030450273495784</v>
      </c>
      <c r="W93">
        <v>5.0000807097882074</v>
      </c>
      <c r="X93">
        <v>64.789463069036287</v>
      </c>
      <c r="Y93">
        <v>0</v>
      </c>
      <c r="Z93">
        <v>5.7568579199999999</v>
      </c>
      <c r="AA93">
        <v>18.511436736</v>
      </c>
      <c r="AB93">
        <v>17.352844703999999</v>
      </c>
      <c r="AC93">
        <v>12.7643852736</v>
      </c>
      <c r="AD93">
        <v>16.071074639999999</v>
      </c>
      <c r="AE93">
        <v>22.877840160000002</v>
      </c>
      <c r="AF93">
        <v>20.915100000000002</v>
      </c>
      <c r="AG93">
        <v>25.911816000000002</v>
      </c>
      <c r="AH93">
        <v>61.639699680000014</v>
      </c>
      <c r="AI93">
        <v>1.3977540000000002</v>
      </c>
      <c r="AJ93">
        <v>0</v>
      </c>
      <c r="AK93">
        <v>0</v>
      </c>
      <c r="AL93">
        <v>53.747799999999984</v>
      </c>
      <c r="AM93">
        <v>6.9552893142857153</v>
      </c>
      <c r="AN93">
        <v>0</v>
      </c>
      <c r="AO93">
        <v>12.525105600000002</v>
      </c>
      <c r="AP93">
        <v>5.0635368000000005</v>
      </c>
      <c r="AQ93">
        <v>43.145960000000002</v>
      </c>
      <c r="AR93">
        <v>14.546303999999997</v>
      </c>
      <c r="AS93">
        <v>10.634613119999999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24.286735190395238</v>
      </c>
      <c r="BB93">
        <f t="shared" si="1"/>
        <v>785.27109703474855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86.17069931264875</v>
      </c>
      <c r="L94">
        <v>64.999325180124998</v>
      </c>
      <c r="M94">
        <v>31.88659793814433</v>
      </c>
      <c r="N94">
        <v>51.881382560879814</v>
      </c>
      <c r="O94">
        <v>73.286006012420813</v>
      </c>
      <c r="P94">
        <v>26.226294944474649</v>
      </c>
      <c r="Q94">
        <v>1.3811973938795656</v>
      </c>
      <c r="R94">
        <v>2.2885262402343751</v>
      </c>
      <c r="S94">
        <v>1.8365687876234098</v>
      </c>
      <c r="T94">
        <v>0</v>
      </c>
      <c r="U94">
        <v>40.875715327648123</v>
      </c>
      <c r="V94">
        <v>9.1030450273495784</v>
      </c>
      <c r="W94">
        <v>5.0000807097882074</v>
      </c>
      <c r="X94">
        <v>64.789463069036287</v>
      </c>
      <c r="Y94">
        <v>0</v>
      </c>
      <c r="Z94">
        <v>5.7568579199999999</v>
      </c>
      <c r="AA94">
        <v>18.511436736</v>
      </c>
      <c r="AB94">
        <v>17.352844703999999</v>
      </c>
      <c r="AC94">
        <v>12.7643852736</v>
      </c>
      <c r="AD94">
        <v>16.071074639999999</v>
      </c>
      <c r="AE94">
        <v>22.877840160000002</v>
      </c>
      <c r="AF94">
        <v>20.915100000000002</v>
      </c>
      <c r="AG94">
        <v>25.911816000000002</v>
      </c>
      <c r="AH94">
        <v>61.639699680000014</v>
      </c>
      <c r="AI94">
        <v>1.3977540000000002</v>
      </c>
      <c r="AJ94">
        <v>0</v>
      </c>
      <c r="AK94">
        <v>0</v>
      </c>
      <c r="AL94">
        <v>53.747799999999984</v>
      </c>
      <c r="AM94">
        <v>6.9552893142857153</v>
      </c>
      <c r="AN94">
        <v>0</v>
      </c>
      <c r="AO94">
        <v>12.525105600000002</v>
      </c>
      <c r="AP94">
        <v>5.0635368000000005</v>
      </c>
      <c r="AQ94">
        <v>43.145960000000002</v>
      </c>
      <c r="AR94">
        <v>14.546303999999997</v>
      </c>
      <c r="AS94">
        <v>10.634613119999999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24.286269748800539</v>
      </c>
      <c r="BB94">
        <f t="shared" si="1"/>
        <v>785.25605070333813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86.719924698256989</v>
      </c>
      <c r="L95">
        <v>64.999325180124998</v>
      </c>
      <c r="M95">
        <v>31.88659793814433</v>
      </c>
      <c r="N95">
        <v>51.881382560879814</v>
      </c>
      <c r="O95">
        <v>73.286006012420813</v>
      </c>
      <c r="P95">
        <v>26.226294944474649</v>
      </c>
      <c r="Q95">
        <v>1.3811973938795656</v>
      </c>
      <c r="R95">
        <v>3.023474173823046</v>
      </c>
      <c r="S95">
        <v>2.2057708782673635</v>
      </c>
      <c r="T95">
        <v>0</v>
      </c>
      <c r="U95">
        <v>40.875715327648123</v>
      </c>
      <c r="V95">
        <v>0</v>
      </c>
      <c r="W95">
        <v>5.0000807097882074</v>
      </c>
      <c r="X95">
        <v>19.999462920220772</v>
      </c>
      <c r="Y95">
        <v>0</v>
      </c>
      <c r="Z95">
        <v>2.8784289599999999</v>
      </c>
      <c r="AA95">
        <v>18.511436736</v>
      </c>
      <c r="AB95">
        <v>17.352844703999999</v>
      </c>
      <c r="AC95">
        <v>8.5010146560000024</v>
      </c>
      <c r="AD95">
        <v>16.071074639999999</v>
      </c>
      <c r="AE95">
        <v>21.7125353952</v>
      </c>
      <c r="AF95">
        <v>19.8215</v>
      </c>
      <c r="AG95">
        <v>25.911816000000002</v>
      </c>
      <c r="AH95">
        <v>61.639699680000014</v>
      </c>
      <c r="AI95">
        <v>1.3977540000000002</v>
      </c>
      <c r="AJ95">
        <v>0</v>
      </c>
      <c r="AK95">
        <v>0</v>
      </c>
      <c r="AL95">
        <v>53.747799999999984</v>
      </c>
      <c r="AM95">
        <v>5.8546206349206358</v>
      </c>
      <c r="AN95">
        <v>0</v>
      </c>
      <c r="AO95">
        <v>12.525105600000002</v>
      </c>
      <c r="AP95">
        <v>5.0635368000000005</v>
      </c>
      <c r="AQ95">
        <v>43.145960000000002</v>
      </c>
      <c r="AR95">
        <v>14.546303999999997</v>
      </c>
      <c r="AS95">
        <v>10.634613119999999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22.404038602949303</v>
      </c>
      <c r="BB95">
        <f t="shared" si="1"/>
        <v>724.39723906109987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86.707856165045996</v>
      </c>
      <c r="L96">
        <v>64.999325180124998</v>
      </c>
      <c r="M96">
        <v>31.88659793814433</v>
      </c>
      <c r="N96">
        <v>51.881382560879814</v>
      </c>
      <c r="O96">
        <v>73.286006012420813</v>
      </c>
      <c r="P96">
        <v>26.226294944474649</v>
      </c>
      <c r="Q96">
        <v>2.0825934653098979</v>
      </c>
      <c r="R96">
        <v>3.023474173823046</v>
      </c>
      <c r="S96">
        <v>2.2057708782673635</v>
      </c>
      <c r="T96">
        <v>0</v>
      </c>
      <c r="U96">
        <v>40.875715327648123</v>
      </c>
      <c r="V96">
        <v>0</v>
      </c>
      <c r="W96">
        <v>5.0000807097882074</v>
      </c>
      <c r="X96">
        <v>19.999462920220772</v>
      </c>
      <c r="Y96">
        <v>0</v>
      </c>
      <c r="Z96">
        <v>2.8784289599999999</v>
      </c>
      <c r="AA96">
        <v>18.511436736</v>
      </c>
      <c r="AB96">
        <v>17.352844703999999</v>
      </c>
      <c r="AC96">
        <v>8.5010146560000024</v>
      </c>
      <c r="AD96">
        <v>16.071074639999999</v>
      </c>
      <c r="AE96">
        <v>21.7125353952</v>
      </c>
      <c r="AF96">
        <v>19.8215</v>
      </c>
      <c r="AG96">
        <v>25.911816000000002</v>
      </c>
      <c r="AH96">
        <v>61.639699680000014</v>
      </c>
      <c r="AI96">
        <v>1.3977540000000002</v>
      </c>
      <c r="AJ96">
        <v>0</v>
      </c>
      <c r="AK96">
        <v>0</v>
      </c>
      <c r="AL96">
        <v>53.747799999999984</v>
      </c>
      <c r="AM96">
        <v>5.8546206349206358</v>
      </c>
      <c r="AN96">
        <v>0</v>
      </c>
      <c r="AO96">
        <v>12.525105600000002</v>
      </c>
      <c r="AP96">
        <v>5.0635368000000005</v>
      </c>
      <c r="AQ96">
        <v>43.145960000000002</v>
      </c>
      <c r="AR96">
        <v>14.546303999999997</v>
      </c>
      <c r="AS96">
        <v>10.634613119999999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22.424718580720597</v>
      </c>
      <c r="BB96">
        <f t="shared" si="1"/>
        <v>725.06588662154797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86.719924698256989</v>
      </c>
      <c r="L97">
        <v>64.999154988169821</v>
      </c>
      <c r="M97">
        <v>31.88659793814433</v>
      </c>
      <c r="N97">
        <v>51.881382560879814</v>
      </c>
      <c r="O97">
        <v>73.286006012420813</v>
      </c>
      <c r="P97">
        <v>26.226294944474649</v>
      </c>
      <c r="Q97">
        <v>2.0927941663585945</v>
      </c>
      <c r="R97">
        <v>4.0512545799909869</v>
      </c>
      <c r="S97">
        <v>2.5803871400735301</v>
      </c>
      <c r="T97">
        <v>0</v>
      </c>
      <c r="U97">
        <v>40.875715327648123</v>
      </c>
      <c r="V97">
        <v>0</v>
      </c>
      <c r="W97">
        <v>5.0000807097882074</v>
      </c>
      <c r="X97">
        <v>19.999462920220772</v>
      </c>
      <c r="Y97">
        <v>0</v>
      </c>
      <c r="Z97">
        <v>2.8784289599999999</v>
      </c>
      <c r="AA97">
        <v>18.511436736</v>
      </c>
      <c r="AB97">
        <v>11.568563136</v>
      </c>
      <c r="AC97">
        <v>8.5010146560000024</v>
      </c>
      <c r="AD97">
        <v>16.071074639999999</v>
      </c>
      <c r="AE97">
        <v>21.7125353952</v>
      </c>
      <c r="AF97">
        <v>19.8215</v>
      </c>
      <c r="AG97">
        <v>25.911816000000002</v>
      </c>
      <c r="AH97">
        <v>61.639699680000014</v>
      </c>
      <c r="AI97">
        <v>1.3977540000000002</v>
      </c>
      <c r="AJ97">
        <v>0</v>
      </c>
      <c r="AK97">
        <v>0</v>
      </c>
      <c r="AL97">
        <v>53.747799999999984</v>
      </c>
      <c r="AM97">
        <v>5.8546206349206358</v>
      </c>
      <c r="AN97">
        <v>0</v>
      </c>
      <c r="AO97">
        <v>12.91248</v>
      </c>
      <c r="AP97">
        <v>5.0635368000000005</v>
      </c>
      <c r="AQ97">
        <v>43.145960000000002</v>
      </c>
      <c r="AR97">
        <v>11.637043199999995</v>
      </c>
      <c r="AS97">
        <v>9.4529894400000014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22.182819287904461</v>
      </c>
      <c r="BB97">
        <f t="shared" si="1"/>
        <v>717.24448997664285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86.707856165045996</v>
      </c>
      <c r="L98">
        <v>64.999195564466234</v>
      </c>
      <c r="M98">
        <v>31.88659793814433</v>
      </c>
      <c r="N98">
        <v>51.881382560879814</v>
      </c>
      <c r="O98">
        <v>73.286006012420813</v>
      </c>
      <c r="P98">
        <v>26.226294944474649</v>
      </c>
      <c r="Q98">
        <v>2.0927941663585945</v>
      </c>
      <c r="R98">
        <v>4.0512545799909869</v>
      </c>
      <c r="S98">
        <v>2.5803871400735301</v>
      </c>
      <c r="T98">
        <v>0</v>
      </c>
      <c r="U98">
        <v>40.875715327648123</v>
      </c>
      <c r="V98">
        <v>0</v>
      </c>
      <c r="W98">
        <v>5.0000807097882074</v>
      </c>
      <c r="X98">
        <v>19.999462920220772</v>
      </c>
      <c r="Y98">
        <v>0</v>
      </c>
      <c r="Z98">
        <v>2.8784289599999999</v>
      </c>
      <c r="AA98">
        <v>18.511436736</v>
      </c>
      <c r="AB98">
        <v>11.568563136</v>
      </c>
      <c r="AC98">
        <v>8.5010146560000024</v>
      </c>
      <c r="AD98">
        <v>16.071074639999999</v>
      </c>
      <c r="AE98">
        <v>21.7125353952</v>
      </c>
      <c r="AF98">
        <v>19.8215</v>
      </c>
      <c r="AG98">
        <v>25.911816000000002</v>
      </c>
      <c r="AH98">
        <v>61.639699680000014</v>
      </c>
      <c r="AI98">
        <v>1.3977540000000002</v>
      </c>
      <c r="AJ98">
        <v>0</v>
      </c>
      <c r="AK98">
        <v>0</v>
      </c>
      <c r="AL98">
        <v>53.747799999999984</v>
      </c>
      <c r="AM98">
        <v>5.8546206349206358</v>
      </c>
      <c r="AN98">
        <v>0</v>
      </c>
      <c r="AO98">
        <v>12.91248</v>
      </c>
      <c r="AP98">
        <v>5.0635368000000005</v>
      </c>
      <c r="AQ98">
        <v>43.145960000000002</v>
      </c>
      <c r="AR98">
        <v>11.637043199999995</v>
      </c>
      <c r="AS98">
        <v>9.4529894400000014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22.182458581840248</v>
      </c>
      <c r="BB98">
        <f t="shared" si="1"/>
        <v>717.2328227257924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1.9644776007646969</v>
      </c>
      <c r="L99">
        <f t="shared" si="2"/>
        <v>1.5783748008833716</v>
      </c>
      <c r="M99">
        <f t="shared" si="2"/>
        <v>0.76527835051546489</v>
      </c>
      <c r="N99">
        <f t="shared" si="2"/>
        <v>1.2451531814611152</v>
      </c>
      <c r="O99">
        <f t="shared" si="2"/>
        <v>1.1630473540560933</v>
      </c>
      <c r="P99">
        <f t="shared" si="2"/>
        <v>0.60954689535052253</v>
      </c>
      <c r="Q99">
        <f t="shared" si="2"/>
        <v>0.11267436418016355</v>
      </c>
      <c r="R99">
        <f t="shared" si="2"/>
        <v>0.20532626313498281</v>
      </c>
      <c r="S99">
        <f t="shared" si="2"/>
        <v>0.1315473569284609</v>
      </c>
      <c r="T99">
        <f t="shared" si="2"/>
        <v>0</v>
      </c>
      <c r="U99">
        <f t="shared" si="2"/>
        <v>0.98101716786355686</v>
      </c>
      <c r="V99">
        <f t="shared" si="2"/>
        <v>0.11906037895086986</v>
      </c>
      <c r="W99">
        <f t="shared" si="2"/>
        <v>0.17548122595845167</v>
      </c>
      <c r="X99">
        <f t="shared" si="2"/>
        <v>0.9602653745058356</v>
      </c>
      <c r="Y99">
        <f t="shared" si="2"/>
        <v>0</v>
      </c>
      <c r="Z99">
        <f t="shared" si="2"/>
        <v>7.7033484000000027E-2</v>
      </c>
      <c r="AA99">
        <f t="shared" si="2"/>
        <v>0.19429930425599987</v>
      </c>
      <c r="AB99">
        <f t="shared" si="2"/>
        <v>0.26943745579199968</v>
      </c>
      <c r="AC99">
        <f t="shared" si="2"/>
        <v>0.20407902072480041</v>
      </c>
      <c r="AD99">
        <f t="shared" si="2"/>
        <v>0.38545515221760024</v>
      </c>
      <c r="AE99">
        <f t="shared" si="2"/>
        <v>0.52459676377919928</v>
      </c>
      <c r="AF99">
        <f t="shared" si="2"/>
        <v>0.36861155000000018</v>
      </c>
      <c r="AG99">
        <f t="shared" si="2"/>
        <v>0.62188358399999977</v>
      </c>
      <c r="AH99">
        <f t="shared" si="2"/>
        <v>1.4294421043200016</v>
      </c>
      <c r="AI99">
        <f t="shared" si="2"/>
        <v>0.11339978201999998</v>
      </c>
      <c r="AJ99">
        <f t="shared" si="2"/>
        <v>0</v>
      </c>
      <c r="AK99">
        <f t="shared" si="2"/>
        <v>0</v>
      </c>
      <c r="AL99">
        <f t="shared" si="2"/>
        <v>1.3814918399999998</v>
      </c>
      <c r="AM99">
        <f t="shared" si="2"/>
        <v>4.0970635203174621E-2</v>
      </c>
      <c r="AN99">
        <f t="shared" si="2"/>
        <v>0</v>
      </c>
      <c r="AO99">
        <f t="shared" si="2"/>
        <v>0.29692247759999957</v>
      </c>
      <c r="AP99">
        <f t="shared" si="2"/>
        <v>0.11868367644000012</v>
      </c>
      <c r="AQ99">
        <f t="shared" si="2"/>
        <v>0.71706139999999963</v>
      </c>
      <c r="AR99">
        <f t="shared" si="2"/>
        <v>0.36317272319999977</v>
      </c>
      <c r="AS99">
        <f t="shared" si="2"/>
        <v>0.25292654870400028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0.52112153092424607</v>
      </c>
      <c r="BB99">
        <f t="shared" si="1"/>
        <v>16.849596285886108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51.794414981567954</v>
      </c>
      <c r="L3">
        <v>20.000006042866588</v>
      </c>
      <c r="M3">
        <v>0</v>
      </c>
      <c r="N3">
        <v>30.002945797329144</v>
      </c>
      <c r="O3">
        <v>25.193817939313103</v>
      </c>
      <c r="P3">
        <v>61.698476442825211</v>
      </c>
      <c r="Q3">
        <v>5.5401134751773045</v>
      </c>
      <c r="R3">
        <v>10.770156698273766</v>
      </c>
      <c r="S3">
        <v>6.7006113281250004</v>
      </c>
      <c r="T3">
        <v>0</v>
      </c>
      <c r="U3">
        <v>192.47152715439859</v>
      </c>
      <c r="V3">
        <v>3.6895482588575557</v>
      </c>
      <c r="W3">
        <v>5.6500416841130159</v>
      </c>
      <c r="X3">
        <v>37.472397201860723</v>
      </c>
      <c r="Y3">
        <v>0</v>
      </c>
      <c r="Z3">
        <v>1.6646652</v>
      </c>
      <c r="AA3">
        <v>10.705612319999998</v>
      </c>
      <c r="AB3">
        <v>6.6903803199999992</v>
      </c>
      <c r="AC3">
        <v>4.9163427199999994</v>
      </c>
      <c r="AD3">
        <v>9.2822125760000009</v>
      </c>
      <c r="AE3">
        <v>12.556885224</v>
      </c>
      <c r="AF3">
        <v>0</v>
      </c>
      <c r="AG3">
        <v>0</v>
      </c>
      <c r="AH3">
        <v>35.6477316</v>
      </c>
      <c r="AI3">
        <v>3.5567619999999991</v>
      </c>
      <c r="AJ3">
        <v>0</v>
      </c>
      <c r="AK3">
        <v>0</v>
      </c>
      <c r="AL3">
        <v>20.155329999999999</v>
      </c>
      <c r="AM3">
        <v>0</v>
      </c>
      <c r="AN3">
        <v>0</v>
      </c>
      <c r="AO3">
        <v>7.1688959999999993</v>
      </c>
      <c r="AP3">
        <v>3.2862773999999995</v>
      </c>
      <c r="AQ3">
        <v>0</v>
      </c>
      <c r="AR3">
        <v>6.729984</v>
      </c>
      <c r="AS3">
        <v>8.2686753599999996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17.44841405213306</v>
      </c>
      <c r="BB3">
        <f>SUM(B3:AZ3)-BA3</f>
        <v>564.16539767257484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51.794414981567954</v>
      </c>
      <c r="L4">
        <v>20.000006042866588</v>
      </c>
      <c r="M4">
        <v>0</v>
      </c>
      <c r="N4">
        <v>30.002945797329144</v>
      </c>
      <c r="O4">
        <v>25.193817939313103</v>
      </c>
      <c r="P4">
        <v>61.698476442825211</v>
      </c>
      <c r="Q4">
        <v>5.5401134751773045</v>
      </c>
      <c r="R4">
        <v>10.770156698273766</v>
      </c>
      <c r="S4">
        <v>6.7006113281250004</v>
      </c>
      <c r="T4">
        <v>0</v>
      </c>
      <c r="U4">
        <v>192.47152715439859</v>
      </c>
      <c r="V4">
        <v>3.6895482588575557</v>
      </c>
      <c r="W4">
        <v>5.887527706666666</v>
      </c>
      <c r="X4">
        <v>37.472397201860723</v>
      </c>
      <c r="Y4">
        <v>0</v>
      </c>
      <c r="Z4">
        <v>1.6646652</v>
      </c>
      <c r="AA4">
        <v>10.705612319999998</v>
      </c>
      <c r="AB4">
        <v>6.6903803199999992</v>
      </c>
      <c r="AC4">
        <v>4.9163427199999994</v>
      </c>
      <c r="AD4">
        <v>9.2822125760000009</v>
      </c>
      <c r="AE4">
        <v>12.556885224</v>
      </c>
      <c r="AF4">
        <v>0</v>
      </c>
      <c r="AG4">
        <v>0</v>
      </c>
      <c r="AH4">
        <v>35.6477316</v>
      </c>
      <c r="AI4">
        <v>3.5567619999999991</v>
      </c>
      <c r="AJ4">
        <v>0</v>
      </c>
      <c r="AK4">
        <v>0</v>
      </c>
      <c r="AL4">
        <v>20.155329999999999</v>
      </c>
      <c r="AM4">
        <v>0</v>
      </c>
      <c r="AN4">
        <v>0</v>
      </c>
      <c r="AO4">
        <v>7.1688959999999993</v>
      </c>
      <c r="AP4">
        <v>3.2862773999999995</v>
      </c>
      <c r="AQ4">
        <v>0</v>
      </c>
      <c r="AR4">
        <v>6.729984</v>
      </c>
      <c r="AS4">
        <v>8.2686753599999996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17.455538533828083</v>
      </c>
      <c r="BB4">
        <f t="shared" ref="BB4:BB67" si="0">SUM(B4:AZ4)-BA4</f>
        <v>564.39575921343351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51.79474925784239</v>
      </c>
      <c r="L5">
        <v>20.000006042866588</v>
      </c>
      <c r="M5">
        <v>0</v>
      </c>
      <c r="N5">
        <v>30.002945797329144</v>
      </c>
      <c r="O5">
        <v>25.193817939313103</v>
      </c>
      <c r="P5">
        <v>61.698476442825211</v>
      </c>
      <c r="Q5">
        <v>5.5401134751773045</v>
      </c>
      <c r="R5">
        <v>10.770156698273766</v>
      </c>
      <c r="S5">
        <v>6.7006113281250004</v>
      </c>
      <c r="T5">
        <v>0</v>
      </c>
      <c r="U5">
        <v>192.47152715439859</v>
      </c>
      <c r="V5">
        <v>3.6895482588575557</v>
      </c>
      <c r="W5">
        <v>5.887527706666666</v>
      </c>
      <c r="X5">
        <v>37.472397201860723</v>
      </c>
      <c r="Y5">
        <v>0</v>
      </c>
      <c r="Z5">
        <v>1.6646652</v>
      </c>
      <c r="AA5">
        <v>7.1350682799999996</v>
      </c>
      <c r="AB5">
        <v>6.6903803199999992</v>
      </c>
      <c r="AC5">
        <v>4.9163427199999994</v>
      </c>
      <c r="AD5">
        <v>9.2822125760000009</v>
      </c>
      <c r="AE5">
        <v>12.556885224</v>
      </c>
      <c r="AF5">
        <v>0</v>
      </c>
      <c r="AG5">
        <v>0</v>
      </c>
      <c r="AH5">
        <v>35.6477316</v>
      </c>
      <c r="AI5">
        <v>3.5567619999999991</v>
      </c>
      <c r="AJ5">
        <v>0</v>
      </c>
      <c r="AK5">
        <v>0</v>
      </c>
      <c r="AL5">
        <v>20.155329999999999</v>
      </c>
      <c r="AM5">
        <v>0</v>
      </c>
      <c r="AN5">
        <v>0</v>
      </c>
      <c r="AO5">
        <v>7.1688959999999993</v>
      </c>
      <c r="AP5">
        <v>3.2862773999999995</v>
      </c>
      <c r="AQ5">
        <v>0</v>
      </c>
      <c r="AR5">
        <v>13.459968</v>
      </c>
      <c r="AS5">
        <v>8.2686753599999996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17.550331964116317</v>
      </c>
      <c r="BB5">
        <f t="shared" si="0"/>
        <v>567.46074001941963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51.79474925784239</v>
      </c>
      <c r="L6">
        <v>20.000006042866588</v>
      </c>
      <c r="M6">
        <v>0</v>
      </c>
      <c r="N6">
        <v>30.002945797329144</v>
      </c>
      <c r="O6">
        <v>25.193817939313103</v>
      </c>
      <c r="P6">
        <v>61.698476442825211</v>
      </c>
      <c r="Q6">
        <v>5.5401134751773045</v>
      </c>
      <c r="R6">
        <v>10.770156698273766</v>
      </c>
      <c r="S6">
        <v>6.7006113281250004</v>
      </c>
      <c r="T6">
        <v>0</v>
      </c>
      <c r="U6">
        <v>192.47152715439859</v>
      </c>
      <c r="V6">
        <v>3.6895482588575557</v>
      </c>
      <c r="W6">
        <v>5.887527706666666</v>
      </c>
      <c r="X6">
        <v>37.472397201860723</v>
      </c>
      <c r="Y6">
        <v>0</v>
      </c>
      <c r="Z6">
        <v>1.6646652</v>
      </c>
      <c r="AA6">
        <v>7.1350682799999996</v>
      </c>
      <c r="AB6">
        <v>6.6903803199999992</v>
      </c>
      <c r="AC6">
        <v>4.9163427199999994</v>
      </c>
      <c r="AD6">
        <v>9.2822125760000009</v>
      </c>
      <c r="AE6">
        <v>12.556885224</v>
      </c>
      <c r="AF6">
        <v>0</v>
      </c>
      <c r="AG6">
        <v>0</v>
      </c>
      <c r="AH6">
        <v>35.6477316</v>
      </c>
      <c r="AI6">
        <v>3.5567619999999991</v>
      </c>
      <c r="AJ6">
        <v>0</v>
      </c>
      <c r="AK6">
        <v>0</v>
      </c>
      <c r="AL6">
        <v>20.155329999999999</v>
      </c>
      <c r="AM6">
        <v>0</v>
      </c>
      <c r="AN6">
        <v>0</v>
      </c>
      <c r="AO6">
        <v>7.1688959999999993</v>
      </c>
      <c r="AP6">
        <v>3.2862773999999995</v>
      </c>
      <c r="AQ6">
        <v>0</v>
      </c>
      <c r="AR6">
        <v>13.459968</v>
      </c>
      <c r="AS6">
        <v>8.2686753599999996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17.550331964116317</v>
      </c>
      <c r="BB6">
        <f t="shared" si="0"/>
        <v>567.46074001941963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25.001006589628499</v>
      </c>
      <c r="L7">
        <v>20.000006042866588</v>
      </c>
      <c r="M7">
        <v>0</v>
      </c>
      <c r="N7">
        <v>30.002945797329144</v>
      </c>
      <c r="O7">
        <v>25.193817939313103</v>
      </c>
      <c r="P7">
        <v>61.698476442825211</v>
      </c>
      <c r="Q7">
        <v>5.5401134751773045</v>
      </c>
      <c r="R7">
        <v>10.770156698273766</v>
      </c>
      <c r="S7">
        <v>6.7006113281250004</v>
      </c>
      <c r="T7">
        <v>0</v>
      </c>
      <c r="U7">
        <v>192.47152715439859</v>
      </c>
      <c r="V7">
        <v>3.6895482588575557</v>
      </c>
      <c r="W7">
        <v>5.887527706666666</v>
      </c>
      <c r="X7">
        <v>37.472397201860723</v>
      </c>
      <c r="Y7">
        <v>0</v>
      </c>
      <c r="Z7">
        <v>1.6646652</v>
      </c>
      <c r="AA7">
        <v>3.5685374399999992</v>
      </c>
      <c r="AB7">
        <v>6.6903803199999992</v>
      </c>
      <c r="AC7">
        <v>4.9163427199999994</v>
      </c>
      <c r="AD7">
        <v>9.2822125760000009</v>
      </c>
      <c r="AE7">
        <v>12.556885224</v>
      </c>
      <c r="AF7">
        <v>0</v>
      </c>
      <c r="AG7">
        <v>0</v>
      </c>
      <c r="AH7">
        <v>35.6477316</v>
      </c>
      <c r="AI7">
        <v>0</v>
      </c>
      <c r="AJ7">
        <v>0</v>
      </c>
      <c r="AK7">
        <v>0</v>
      </c>
      <c r="AL7">
        <v>20.155329999999999</v>
      </c>
      <c r="AM7">
        <v>0</v>
      </c>
      <c r="AN7">
        <v>0</v>
      </c>
      <c r="AO7">
        <v>7.1688959999999993</v>
      </c>
      <c r="AP7">
        <v>3.2862773999999995</v>
      </c>
      <c r="AQ7">
        <v>0</v>
      </c>
      <c r="AR7">
        <v>6.729984</v>
      </c>
      <c r="AS7">
        <v>8.2686753599999996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16.330921328069898</v>
      </c>
      <c r="BB7">
        <f t="shared" si="0"/>
        <v>528.03313114725211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25.001006589628499</v>
      </c>
      <c r="L8">
        <v>20.000006042866588</v>
      </c>
      <c r="M8">
        <v>0</v>
      </c>
      <c r="N8">
        <v>30.002945797329144</v>
      </c>
      <c r="O8">
        <v>25.193817939313103</v>
      </c>
      <c r="P8">
        <v>61.698476442825211</v>
      </c>
      <c r="Q8">
        <v>5.5401134751773045</v>
      </c>
      <c r="R8">
        <v>10.770156698273766</v>
      </c>
      <c r="S8">
        <v>6.7006113281250004</v>
      </c>
      <c r="T8">
        <v>0</v>
      </c>
      <c r="U8">
        <v>192.47152715439859</v>
      </c>
      <c r="V8">
        <v>3.6895482588575557</v>
      </c>
      <c r="W8">
        <v>5.887527706666666</v>
      </c>
      <c r="X8">
        <v>37.472397201860723</v>
      </c>
      <c r="Y8">
        <v>0</v>
      </c>
      <c r="Z8">
        <v>1.6646652</v>
      </c>
      <c r="AA8">
        <v>3.5685374399999992</v>
      </c>
      <c r="AB8">
        <v>6.6903803199999992</v>
      </c>
      <c r="AC8">
        <v>4.9163427199999994</v>
      </c>
      <c r="AD8">
        <v>9.2822125760000009</v>
      </c>
      <c r="AE8">
        <v>12.556885224</v>
      </c>
      <c r="AF8">
        <v>0</v>
      </c>
      <c r="AG8">
        <v>0</v>
      </c>
      <c r="AH8">
        <v>35.6477316</v>
      </c>
      <c r="AI8">
        <v>0</v>
      </c>
      <c r="AJ8">
        <v>0</v>
      </c>
      <c r="AK8">
        <v>0</v>
      </c>
      <c r="AL8">
        <v>20.155329999999999</v>
      </c>
      <c r="AM8">
        <v>0</v>
      </c>
      <c r="AN8">
        <v>0</v>
      </c>
      <c r="AO8">
        <v>7.1688959999999993</v>
      </c>
      <c r="AP8">
        <v>3.2862773999999995</v>
      </c>
      <c r="AQ8">
        <v>0</v>
      </c>
      <c r="AR8">
        <v>6.729984</v>
      </c>
      <c r="AS8">
        <v>8.2686753599999996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16.330921328069898</v>
      </c>
      <c r="BB8">
        <f t="shared" si="0"/>
        <v>528.03313114725211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25.001006589628499</v>
      </c>
      <c r="L9">
        <v>20</v>
      </c>
      <c r="M9">
        <v>0</v>
      </c>
      <c r="N9">
        <v>30.002945797329144</v>
      </c>
      <c r="O9">
        <v>25.193817939313103</v>
      </c>
      <c r="P9">
        <v>61.698476442825211</v>
      </c>
      <c r="Q9">
        <v>5.5401134751773045</v>
      </c>
      <c r="R9">
        <v>10.770156698273766</v>
      </c>
      <c r="S9">
        <v>6.7006113281250004</v>
      </c>
      <c r="T9">
        <v>0</v>
      </c>
      <c r="U9">
        <v>192.47152715439859</v>
      </c>
      <c r="V9">
        <v>3.6895482588575557</v>
      </c>
      <c r="W9">
        <v>5.887527706666666</v>
      </c>
      <c r="X9">
        <v>37.472397201860723</v>
      </c>
      <c r="Y9">
        <v>0</v>
      </c>
      <c r="Z9">
        <v>1.6646652</v>
      </c>
      <c r="AA9">
        <v>0</v>
      </c>
      <c r="AB9">
        <v>6.6903803199999992</v>
      </c>
      <c r="AC9">
        <v>4.9163427199999994</v>
      </c>
      <c r="AD9">
        <v>9.2822125760000009</v>
      </c>
      <c r="AE9">
        <v>12.556885224</v>
      </c>
      <c r="AF9">
        <v>0</v>
      </c>
      <c r="AG9">
        <v>0</v>
      </c>
      <c r="AH9">
        <v>35.6477316</v>
      </c>
      <c r="AI9">
        <v>0</v>
      </c>
      <c r="AJ9">
        <v>0</v>
      </c>
      <c r="AK9">
        <v>0</v>
      </c>
      <c r="AL9">
        <v>20.155329999999999</v>
      </c>
      <c r="AM9">
        <v>0</v>
      </c>
      <c r="AN9">
        <v>0</v>
      </c>
      <c r="AO9">
        <v>7.1688959999999993</v>
      </c>
      <c r="AP9">
        <v>3.2862773999999995</v>
      </c>
      <c r="AQ9">
        <v>0</v>
      </c>
      <c r="AR9">
        <v>6.729984</v>
      </c>
      <c r="AS9">
        <v>5.4668928000000001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16.1398115467839</v>
      </c>
      <c r="BB9">
        <f t="shared" si="0"/>
        <v>521.85391488567154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25.001006589628499</v>
      </c>
      <c r="L10">
        <v>20</v>
      </c>
      <c r="M10">
        <v>0</v>
      </c>
      <c r="N10">
        <v>30.002945797329144</v>
      </c>
      <c r="O10">
        <v>25.193817939313103</v>
      </c>
      <c r="P10">
        <v>61.698476442825211</v>
      </c>
      <c r="Q10">
        <v>2.0010574492099322</v>
      </c>
      <c r="R10">
        <v>3.9993414351851855</v>
      </c>
      <c r="S10">
        <v>2.9995079509313958</v>
      </c>
      <c r="T10">
        <v>0</v>
      </c>
      <c r="U10">
        <v>192.47152715439859</v>
      </c>
      <c r="V10">
        <v>3.6895482588575557</v>
      </c>
      <c r="W10">
        <v>5.887527706666666</v>
      </c>
      <c r="X10">
        <v>37.472397201860723</v>
      </c>
      <c r="Y10">
        <v>0</v>
      </c>
      <c r="Z10">
        <v>1.6646652</v>
      </c>
      <c r="AA10">
        <v>0</v>
      </c>
      <c r="AB10">
        <v>6.6903803199999992</v>
      </c>
      <c r="AC10">
        <v>4.9163427199999994</v>
      </c>
      <c r="AD10">
        <v>9.2822125760000009</v>
      </c>
      <c r="AE10">
        <v>12.556885224</v>
      </c>
      <c r="AF10">
        <v>0</v>
      </c>
      <c r="AG10">
        <v>0</v>
      </c>
      <c r="AH10">
        <v>35.6477316</v>
      </c>
      <c r="AI10">
        <v>0</v>
      </c>
      <c r="AJ10">
        <v>0</v>
      </c>
      <c r="AK10">
        <v>0</v>
      </c>
      <c r="AL10">
        <v>20.155329999999999</v>
      </c>
      <c r="AM10">
        <v>0</v>
      </c>
      <c r="AN10">
        <v>0</v>
      </c>
      <c r="AO10">
        <v>7.1688959999999993</v>
      </c>
      <c r="AP10">
        <v>3.2862773999999995</v>
      </c>
      <c r="AQ10">
        <v>0</v>
      </c>
      <c r="AR10">
        <v>6.729984</v>
      </c>
      <c r="AS10">
        <v>5.4668928000000001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15.719482306796415</v>
      </c>
      <c r="BB10">
        <f t="shared" si="0"/>
        <v>508.26326945940946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25.001006589628499</v>
      </c>
      <c r="L11">
        <v>20</v>
      </c>
      <c r="M11">
        <v>0</v>
      </c>
      <c r="N11">
        <v>30.002945797329144</v>
      </c>
      <c r="O11">
        <v>25.193817939313103</v>
      </c>
      <c r="P11">
        <v>61.698476442825211</v>
      </c>
      <c r="Q11">
        <v>2.062249780123131</v>
      </c>
      <c r="R11">
        <v>4.1234733980582527</v>
      </c>
      <c r="S11">
        <v>3.0916574044585992</v>
      </c>
      <c r="T11">
        <v>0</v>
      </c>
      <c r="U11">
        <v>192.47152715439859</v>
      </c>
      <c r="V11">
        <v>5.2685752474696361</v>
      </c>
      <c r="W11">
        <v>5.8866929593588999</v>
      </c>
      <c r="X11">
        <v>37.472397201860723</v>
      </c>
      <c r="Y11">
        <v>0</v>
      </c>
      <c r="Z11">
        <v>1.6646652</v>
      </c>
      <c r="AA11">
        <v>0</v>
      </c>
      <c r="AB11">
        <v>6.6903803199999992</v>
      </c>
      <c r="AC11">
        <v>4.9163427199999994</v>
      </c>
      <c r="AD11">
        <v>9.2822125760000009</v>
      </c>
      <c r="AE11">
        <v>12.556885224</v>
      </c>
      <c r="AF11">
        <v>0</v>
      </c>
      <c r="AG11">
        <v>0</v>
      </c>
      <c r="AH11">
        <v>35.6477316</v>
      </c>
      <c r="AI11">
        <v>0</v>
      </c>
      <c r="AJ11">
        <v>0</v>
      </c>
      <c r="AK11">
        <v>0</v>
      </c>
      <c r="AL11">
        <v>20.155329999999999</v>
      </c>
      <c r="AM11">
        <v>0</v>
      </c>
      <c r="AN11">
        <v>0</v>
      </c>
      <c r="AO11">
        <v>7.1688959999999993</v>
      </c>
      <c r="AP11">
        <v>3.2862773999999995</v>
      </c>
      <c r="AQ11">
        <v>0</v>
      </c>
      <c r="AR11">
        <v>8.4124799999999968</v>
      </c>
      <c r="AS11">
        <v>5.4668928000000001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15.825627299271144</v>
      </c>
      <c r="BB11">
        <f t="shared" si="0"/>
        <v>511.69528645555255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25.001006589628499</v>
      </c>
      <c r="L12">
        <v>20</v>
      </c>
      <c r="M12">
        <v>0</v>
      </c>
      <c r="N12">
        <v>30.002945797329144</v>
      </c>
      <c r="O12">
        <v>25.193817939313103</v>
      </c>
      <c r="P12">
        <v>61.698476442825211</v>
      </c>
      <c r="Q12">
        <v>2.062249780123131</v>
      </c>
      <c r="R12">
        <v>4.1234733980582527</v>
      </c>
      <c r="S12">
        <v>3.0916574044585992</v>
      </c>
      <c r="T12">
        <v>0</v>
      </c>
      <c r="U12">
        <v>192.47152715439859</v>
      </c>
      <c r="V12">
        <v>5.2685752474696361</v>
      </c>
      <c r="W12">
        <v>5.8866929593588999</v>
      </c>
      <c r="X12">
        <v>37.472397201860723</v>
      </c>
      <c r="Y12">
        <v>0</v>
      </c>
      <c r="Z12">
        <v>1.6646652</v>
      </c>
      <c r="AA12">
        <v>0</v>
      </c>
      <c r="AB12">
        <v>6.6903803199999992</v>
      </c>
      <c r="AC12">
        <v>4.9163427199999994</v>
      </c>
      <c r="AD12">
        <v>9.2822125760000009</v>
      </c>
      <c r="AE12">
        <v>12.556885224</v>
      </c>
      <c r="AF12">
        <v>0</v>
      </c>
      <c r="AG12">
        <v>0</v>
      </c>
      <c r="AH12">
        <v>35.6477316</v>
      </c>
      <c r="AI12">
        <v>0</v>
      </c>
      <c r="AJ12">
        <v>0</v>
      </c>
      <c r="AK12">
        <v>0</v>
      </c>
      <c r="AL12">
        <v>20.155329999999999</v>
      </c>
      <c r="AM12">
        <v>0</v>
      </c>
      <c r="AN12">
        <v>0</v>
      </c>
      <c r="AO12">
        <v>7.1688959999999993</v>
      </c>
      <c r="AP12">
        <v>3.2862773999999995</v>
      </c>
      <c r="AQ12">
        <v>0</v>
      </c>
      <c r="AR12">
        <v>8.4124799999999968</v>
      </c>
      <c r="AS12">
        <v>5.4668928000000001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15.825627299271144</v>
      </c>
      <c r="BB12">
        <f t="shared" si="0"/>
        <v>511.69528645555255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25.196351758150112</v>
      </c>
      <c r="L13">
        <v>20</v>
      </c>
      <c r="M13">
        <v>0</v>
      </c>
      <c r="N13">
        <v>30.002945797329144</v>
      </c>
      <c r="O13">
        <v>25.193817939313103</v>
      </c>
      <c r="P13">
        <v>61.698476442825211</v>
      </c>
      <c r="Q13">
        <v>2.062249780123131</v>
      </c>
      <c r="R13">
        <v>4.1247146822921676</v>
      </c>
      <c r="S13">
        <v>3.0916574044585992</v>
      </c>
      <c r="T13">
        <v>0</v>
      </c>
      <c r="U13">
        <v>192.47152715439859</v>
      </c>
      <c r="V13">
        <v>0</v>
      </c>
      <c r="W13">
        <v>3.0008729877216918</v>
      </c>
      <c r="X13">
        <v>9.9999999999999982</v>
      </c>
      <c r="Y13">
        <v>0</v>
      </c>
      <c r="Z13">
        <v>1.6646652</v>
      </c>
      <c r="AA13">
        <v>0</v>
      </c>
      <c r="AB13">
        <v>6.6903803199999992</v>
      </c>
      <c r="AC13">
        <v>4.9163427199999994</v>
      </c>
      <c r="AD13">
        <v>9.2822125760000009</v>
      </c>
      <c r="AE13">
        <v>12.556885224</v>
      </c>
      <c r="AF13">
        <v>0</v>
      </c>
      <c r="AG13">
        <v>0</v>
      </c>
      <c r="AH13">
        <v>35.6477316</v>
      </c>
      <c r="AI13">
        <v>0</v>
      </c>
      <c r="AJ13">
        <v>0</v>
      </c>
      <c r="AK13">
        <v>0</v>
      </c>
      <c r="AL13">
        <v>20.155329999999999</v>
      </c>
      <c r="AM13">
        <v>0</v>
      </c>
      <c r="AN13">
        <v>0</v>
      </c>
      <c r="AO13">
        <v>7.1688959999999993</v>
      </c>
      <c r="AP13">
        <v>3.2862773999999995</v>
      </c>
      <c r="AQ13">
        <v>0</v>
      </c>
      <c r="AR13">
        <v>8.4124799999999968</v>
      </c>
      <c r="AS13">
        <v>5.4668928000000001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14.762721148700333</v>
      </c>
      <c r="BB13">
        <f t="shared" si="0"/>
        <v>477.32798663791135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25.197237529657002</v>
      </c>
      <c r="L14">
        <v>19.999999999999996</v>
      </c>
      <c r="M14">
        <v>0</v>
      </c>
      <c r="N14">
        <v>30.002945797329144</v>
      </c>
      <c r="O14">
        <v>25.193817939313103</v>
      </c>
      <c r="P14">
        <v>61.698476442825211</v>
      </c>
      <c r="Q14">
        <v>2.062249780123131</v>
      </c>
      <c r="R14">
        <v>4.1247146822921676</v>
      </c>
      <c r="S14">
        <v>3.0916574044585992</v>
      </c>
      <c r="T14">
        <v>0</v>
      </c>
      <c r="U14">
        <v>192.47152715439859</v>
      </c>
      <c r="V14">
        <v>0</v>
      </c>
      <c r="W14">
        <v>3.0008729877216918</v>
      </c>
      <c r="X14">
        <v>9.9999999999999982</v>
      </c>
      <c r="Y14">
        <v>0</v>
      </c>
      <c r="Z14">
        <v>1.6646652</v>
      </c>
      <c r="AA14">
        <v>0</v>
      </c>
      <c r="AB14">
        <v>6.6903803199999992</v>
      </c>
      <c r="AC14">
        <v>4.9163427199999994</v>
      </c>
      <c r="AD14">
        <v>9.2822125760000009</v>
      </c>
      <c r="AE14">
        <v>12.556885224</v>
      </c>
      <c r="AF14">
        <v>0</v>
      </c>
      <c r="AG14">
        <v>0</v>
      </c>
      <c r="AH14">
        <v>35.6477316</v>
      </c>
      <c r="AI14">
        <v>0</v>
      </c>
      <c r="AJ14">
        <v>0</v>
      </c>
      <c r="AK14">
        <v>0</v>
      </c>
      <c r="AL14">
        <v>20.155329999999999</v>
      </c>
      <c r="AM14">
        <v>0</v>
      </c>
      <c r="AN14">
        <v>0</v>
      </c>
      <c r="AO14">
        <v>7.1688959999999993</v>
      </c>
      <c r="AP14">
        <v>3.2862773999999995</v>
      </c>
      <c r="AQ14">
        <v>0</v>
      </c>
      <c r="AR14">
        <v>8.4124799999999968</v>
      </c>
      <c r="AS14">
        <v>5.4668928000000001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14.762747647731416</v>
      </c>
      <c r="BB14">
        <f t="shared" si="0"/>
        <v>477.32884591038714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25.163846109487668</v>
      </c>
      <c r="L15">
        <v>20</v>
      </c>
      <c r="M15">
        <v>0</v>
      </c>
      <c r="N15">
        <v>30.002945797329144</v>
      </c>
      <c r="O15">
        <v>25.193817939313103</v>
      </c>
      <c r="P15">
        <v>61.698476442825211</v>
      </c>
      <c r="Q15">
        <v>2.061531588132635</v>
      </c>
      <c r="R15">
        <v>4.1230804889090082</v>
      </c>
      <c r="S15">
        <v>3.0935167053287516</v>
      </c>
      <c r="T15">
        <v>0</v>
      </c>
      <c r="U15">
        <v>192.47152715439859</v>
      </c>
      <c r="V15">
        <v>0</v>
      </c>
      <c r="W15">
        <v>3.0008729877216918</v>
      </c>
      <c r="X15">
        <v>10.000486323188266</v>
      </c>
      <c r="Y15">
        <v>0</v>
      </c>
      <c r="Z15">
        <v>1.6646652</v>
      </c>
      <c r="AA15">
        <v>0</v>
      </c>
      <c r="AB15">
        <v>6.6903803199999992</v>
      </c>
      <c r="AC15">
        <v>4.9163427199999994</v>
      </c>
      <c r="AD15">
        <v>9.2822125760000009</v>
      </c>
      <c r="AE15">
        <v>12.556885224</v>
      </c>
      <c r="AF15">
        <v>0</v>
      </c>
      <c r="AG15">
        <v>0</v>
      </c>
      <c r="AH15">
        <v>35.6477316</v>
      </c>
      <c r="AI15">
        <v>0</v>
      </c>
      <c r="AJ15">
        <v>0</v>
      </c>
      <c r="AK15">
        <v>0</v>
      </c>
      <c r="AL15">
        <v>20.155329999999999</v>
      </c>
      <c r="AM15">
        <v>0</v>
      </c>
      <c r="AN15">
        <v>0</v>
      </c>
      <c r="AO15">
        <v>7.1688959999999993</v>
      </c>
      <c r="AP15">
        <v>2.9283659999999996</v>
      </c>
      <c r="AQ15">
        <v>0</v>
      </c>
      <c r="AR15">
        <v>8.4124799999999968</v>
      </c>
      <c r="AS15">
        <v>5.4668928000000001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14.7510081929523</v>
      </c>
      <c r="BB15">
        <f t="shared" si="0"/>
        <v>476.94927578368168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25.164771926579398</v>
      </c>
      <c r="L16">
        <v>36.010774873861763</v>
      </c>
      <c r="M16">
        <v>0</v>
      </c>
      <c r="N16">
        <v>30.002945797329144</v>
      </c>
      <c r="O16">
        <v>25.193817939313103</v>
      </c>
      <c r="P16">
        <v>61.698476442825211</v>
      </c>
      <c r="Q16">
        <v>2.061531588132635</v>
      </c>
      <c r="R16">
        <v>4.1230804889090082</v>
      </c>
      <c r="S16">
        <v>3.0935167053287516</v>
      </c>
      <c r="T16">
        <v>0</v>
      </c>
      <c r="U16">
        <v>192.47152715439859</v>
      </c>
      <c r="V16">
        <v>0</v>
      </c>
      <c r="W16">
        <v>3.0008729877216918</v>
      </c>
      <c r="X16">
        <v>10.000486323188266</v>
      </c>
      <c r="Y16">
        <v>0</v>
      </c>
      <c r="Z16">
        <v>1.6646652</v>
      </c>
      <c r="AA16">
        <v>0</v>
      </c>
      <c r="AB16">
        <v>6.6903803199999992</v>
      </c>
      <c r="AC16">
        <v>4.9163427199999994</v>
      </c>
      <c r="AD16">
        <v>9.2822125760000009</v>
      </c>
      <c r="AE16">
        <v>12.556885224</v>
      </c>
      <c r="AF16">
        <v>0</v>
      </c>
      <c r="AG16">
        <v>0</v>
      </c>
      <c r="AH16">
        <v>35.6477316</v>
      </c>
      <c r="AI16">
        <v>0</v>
      </c>
      <c r="AJ16">
        <v>0</v>
      </c>
      <c r="AK16">
        <v>0</v>
      </c>
      <c r="AL16">
        <v>20.155329999999999</v>
      </c>
      <c r="AM16">
        <v>0</v>
      </c>
      <c r="AN16">
        <v>0</v>
      </c>
      <c r="AO16">
        <v>7.1688959999999993</v>
      </c>
      <c r="AP16">
        <v>2.9283659999999996</v>
      </c>
      <c r="AQ16">
        <v>0</v>
      </c>
      <c r="AR16">
        <v>8.4124799999999968</v>
      </c>
      <c r="AS16">
        <v>5.4668928000000001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15.231359301791402</v>
      </c>
      <c r="BB16">
        <f t="shared" si="0"/>
        <v>492.48062536579607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27.751458956537071</v>
      </c>
      <c r="L17">
        <v>36.010774873861763</v>
      </c>
      <c r="M17">
        <v>0</v>
      </c>
      <c r="N17">
        <v>30.002945797329144</v>
      </c>
      <c r="O17">
        <v>25.193817939313103</v>
      </c>
      <c r="P17">
        <v>61.698476442825211</v>
      </c>
      <c r="Q17">
        <v>2.0618701570680629</v>
      </c>
      <c r="R17">
        <v>4.125021504977469</v>
      </c>
      <c r="S17">
        <v>3.0919325018341892</v>
      </c>
      <c r="T17">
        <v>0</v>
      </c>
      <c r="U17">
        <v>192.47152715439859</v>
      </c>
      <c r="V17">
        <v>0</v>
      </c>
      <c r="W17">
        <v>3.0008729877216918</v>
      </c>
      <c r="X17">
        <v>10.000486323188266</v>
      </c>
      <c r="Y17">
        <v>0</v>
      </c>
      <c r="Z17">
        <v>1.6646652</v>
      </c>
      <c r="AA17">
        <v>0</v>
      </c>
      <c r="AB17">
        <v>6.6903803199999992</v>
      </c>
      <c r="AC17">
        <v>4.9163427199999994</v>
      </c>
      <c r="AD17">
        <v>9.2822125760000009</v>
      </c>
      <c r="AE17">
        <v>12.556885224</v>
      </c>
      <c r="AF17">
        <v>0</v>
      </c>
      <c r="AG17">
        <v>0</v>
      </c>
      <c r="AH17">
        <v>35.6477316</v>
      </c>
      <c r="AI17">
        <v>3.5567619999999991</v>
      </c>
      <c r="AJ17">
        <v>0</v>
      </c>
      <c r="AK17">
        <v>0</v>
      </c>
      <c r="AL17">
        <v>20.155329999999999</v>
      </c>
      <c r="AM17">
        <v>0</v>
      </c>
      <c r="AN17">
        <v>0</v>
      </c>
      <c r="AO17">
        <v>7.1688959999999993</v>
      </c>
      <c r="AP17">
        <v>2.9283659999999996</v>
      </c>
      <c r="AQ17">
        <v>0</v>
      </c>
      <c r="AR17">
        <v>8.4124799999999968</v>
      </c>
      <c r="AS17">
        <v>5.4668928000000001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15.41568352663097</v>
      </c>
      <c r="BB17">
        <f t="shared" si="0"/>
        <v>498.44044555242345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27.752366637285146</v>
      </c>
      <c r="L18">
        <v>36.010774873861763</v>
      </c>
      <c r="M18">
        <v>0</v>
      </c>
      <c r="N18">
        <v>30.002945797329144</v>
      </c>
      <c r="O18">
        <v>25.193817939313103</v>
      </c>
      <c r="P18">
        <v>61.698476442825211</v>
      </c>
      <c r="Q18">
        <v>2.0618701570680629</v>
      </c>
      <c r="R18">
        <v>4.125021504977469</v>
      </c>
      <c r="S18">
        <v>3.0919325018341892</v>
      </c>
      <c r="T18">
        <v>0</v>
      </c>
      <c r="U18">
        <v>192.47152715439859</v>
      </c>
      <c r="V18">
        <v>0</v>
      </c>
      <c r="W18">
        <v>3.0008729877216918</v>
      </c>
      <c r="X18">
        <v>10.000486323188266</v>
      </c>
      <c r="Y18">
        <v>0</v>
      </c>
      <c r="Z18">
        <v>1.6646652</v>
      </c>
      <c r="AA18">
        <v>0</v>
      </c>
      <c r="AB18">
        <v>6.6903803199999992</v>
      </c>
      <c r="AC18">
        <v>4.9163427199999994</v>
      </c>
      <c r="AD18">
        <v>9.2822125760000009</v>
      </c>
      <c r="AE18">
        <v>12.556885224</v>
      </c>
      <c r="AF18">
        <v>0</v>
      </c>
      <c r="AG18">
        <v>0</v>
      </c>
      <c r="AH18">
        <v>35.6477316</v>
      </c>
      <c r="AI18">
        <v>3.5567619999999991</v>
      </c>
      <c r="AJ18">
        <v>0</v>
      </c>
      <c r="AK18">
        <v>0</v>
      </c>
      <c r="AL18">
        <v>20.155329999999999</v>
      </c>
      <c r="AM18">
        <v>0</v>
      </c>
      <c r="AN18">
        <v>0</v>
      </c>
      <c r="AO18">
        <v>7.1688959999999993</v>
      </c>
      <c r="AP18">
        <v>2.9283659999999996</v>
      </c>
      <c r="AQ18">
        <v>0</v>
      </c>
      <c r="AR18">
        <v>8.4124799999999968</v>
      </c>
      <c r="AS18">
        <v>5.4668928000000001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15.41571068823904</v>
      </c>
      <c r="BB18">
        <f t="shared" si="0"/>
        <v>498.44132607156354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28.001046176413343</v>
      </c>
      <c r="L19">
        <v>36.010774873861763</v>
      </c>
      <c r="M19">
        <v>0</v>
      </c>
      <c r="N19">
        <v>30.002945797329144</v>
      </c>
      <c r="O19">
        <v>25.193817939313103</v>
      </c>
      <c r="P19">
        <v>61.698476442825211</v>
      </c>
      <c r="Q19">
        <v>2.8436140220994472</v>
      </c>
      <c r="R19">
        <v>4.6692858195067268</v>
      </c>
      <c r="S19">
        <v>3.0939744502617805</v>
      </c>
      <c r="T19">
        <v>0</v>
      </c>
      <c r="U19">
        <v>192.47152715439859</v>
      </c>
      <c r="V19">
        <v>0</v>
      </c>
      <c r="W19">
        <v>3.0000000000000004</v>
      </c>
      <c r="X19">
        <v>10.000486323188266</v>
      </c>
      <c r="Y19">
        <v>0</v>
      </c>
      <c r="Z19">
        <v>1.6646652</v>
      </c>
      <c r="AA19">
        <v>0</v>
      </c>
      <c r="AB19">
        <v>6.6903803199999992</v>
      </c>
      <c r="AC19">
        <v>4.9163427199999994</v>
      </c>
      <c r="AD19">
        <v>9.2822125760000009</v>
      </c>
      <c r="AE19">
        <v>12.556885224</v>
      </c>
      <c r="AF19">
        <v>0</v>
      </c>
      <c r="AG19">
        <v>0</v>
      </c>
      <c r="AH19">
        <v>35.6477316</v>
      </c>
      <c r="AI19">
        <v>3.5567619999999991</v>
      </c>
      <c r="AJ19">
        <v>0</v>
      </c>
      <c r="AK19">
        <v>0</v>
      </c>
      <c r="AL19">
        <v>20.155329999999999</v>
      </c>
      <c r="AM19">
        <v>0</v>
      </c>
      <c r="AN19">
        <v>0</v>
      </c>
      <c r="AO19">
        <v>7.1688959999999993</v>
      </c>
      <c r="AP19">
        <v>2.9283659999999996</v>
      </c>
      <c r="AQ19">
        <v>0</v>
      </c>
      <c r="AR19">
        <v>8.4124799999999968</v>
      </c>
      <c r="AS19">
        <v>5.4668928000000001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15.462986723603246</v>
      </c>
      <c r="BB19">
        <f t="shared" si="0"/>
        <v>499.96990671559405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28.011268367592429</v>
      </c>
      <c r="L20">
        <v>36.010774873861763</v>
      </c>
      <c r="M20">
        <v>0</v>
      </c>
      <c r="N20">
        <v>30.002945797329144</v>
      </c>
      <c r="O20">
        <v>25.193817939313103</v>
      </c>
      <c r="P20">
        <v>61.698476442825211</v>
      </c>
      <c r="Q20">
        <v>2.8436140220994472</v>
      </c>
      <c r="R20">
        <v>4.6692858195067268</v>
      </c>
      <c r="S20">
        <v>3.0939744502617805</v>
      </c>
      <c r="T20">
        <v>0</v>
      </c>
      <c r="U20">
        <v>192.47152715439859</v>
      </c>
      <c r="V20">
        <v>0</v>
      </c>
      <c r="W20">
        <v>3.0000000000000004</v>
      </c>
      <c r="X20">
        <v>10.000486323188266</v>
      </c>
      <c r="Y20">
        <v>0</v>
      </c>
      <c r="Z20">
        <v>1.6646652</v>
      </c>
      <c r="AA20">
        <v>0</v>
      </c>
      <c r="AB20">
        <v>6.6903803199999992</v>
      </c>
      <c r="AC20">
        <v>4.9163427199999994</v>
      </c>
      <c r="AD20">
        <v>9.2822125760000009</v>
      </c>
      <c r="AE20">
        <v>12.556885224</v>
      </c>
      <c r="AF20">
        <v>0</v>
      </c>
      <c r="AG20">
        <v>0</v>
      </c>
      <c r="AH20">
        <v>35.6477316</v>
      </c>
      <c r="AI20">
        <v>3.5567619999999991</v>
      </c>
      <c r="AJ20">
        <v>0</v>
      </c>
      <c r="AK20">
        <v>0</v>
      </c>
      <c r="AL20">
        <v>20.155329999999999</v>
      </c>
      <c r="AM20">
        <v>0</v>
      </c>
      <c r="AN20">
        <v>0</v>
      </c>
      <c r="AO20">
        <v>7.1688959999999993</v>
      </c>
      <c r="AP20">
        <v>2.9283659999999996</v>
      </c>
      <c r="AQ20">
        <v>0</v>
      </c>
      <c r="AR20">
        <v>8.4124799999999968</v>
      </c>
      <c r="AS20">
        <v>5.4668928000000001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15.463293401359055</v>
      </c>
      <c r="BB20">
        <f t="shared" si="0"/>
        <v>499.97982222901732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25.320039498206494</v>
      </c>
      <c r="L21">
        <v>20</v>
      </c>
      <c r="M21">
        <v>0</v>
      </c>
      <c r="N21">
        <v>30.002945797329144</v>
      </c>
      <c r="O21">
        <v>25.193817939313103</v>
      </c>
      <c r="P21">
        <v>58.724295407098126</v>
      </c>
      <c r="Q21">
        <v>2.9287098640429332</v>
      </c>
      <c r="R21">
        <v>4.6692858195067268</v>
      </c>
      <c r="S21">
        <v>3.0929292817679559</v>
      </c>
      <c r="T21">
        <v>0</v>
      </c>
      <c r="U21">
        <v>192.47152715439859</v>
      </c>
      <c r="V21">
        <v>0</v>
      </c>
      <c r="W21">
        <v>3.0000000000000004</v>
      </c>
      <c r="X21">
        <v>10.000486323188266</v>
      </c>
      <c r="Y21">
        <v>0</v>
      </c>
      <c r="Z21">
        <v>1.6646652</v>
      </c>
      <c r="AA21">
        <v>0</v>
      </c>
      <c r="AB21">
        <v>6.6903803199999992</v>
      </c>
      <c r="AC21">
        <v>4.9163427199999994</v>
      </c>
      <c r="AD21">
        <v>9.2822125760000009</v>
      </c>
      <c r="AE21">
        <v>12.556885224</v>
      </c>
      <c r="AF21">
        <v>0</v>
      </c>
      <c r="AG21">
        <v>0</v>
      </c>
      <c r="AH21">
        <v>35.6477316</v>
      </c>
      <c r="AI21">
        <v>0.80835500000000005</v>
      </c>
      <c r="AJ21">
        <v>0</v>
      </c>
      <c r="AK21">
        <v>0</v>
      </c>
      <c r="AL21">
        <v>20.155329999999999</v>
      </c>
      <c r="AM21">
        <v>0</v>
      </c>
      <c r="AN21">
        <v>0</v>
      </c>
      <c r="AO21">
        <v>7.1688959999999993</v>
      </c>
      <c r="AP21">
        <v>2.9283659999999996</v>
      </c>
      <c r="AQ21">
        <v>0</v>
      </c>
      <c r="AR21">
        <v>8.4124799999999968</v>
      </c>
      <c r="AS21">
        <v>8.2686753599999996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14.81713051621826</v>
      </c>
      <c r="BB21">
        <f t="shared" si="0"/>
        <v>479.08722656863307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</v>
      </c>
      <c r="L22">
        <v>20</v>
      </c>
      <c r="M22">
        <v>0</v>
      </c>
      <c r="N22">
        <v>30.002945797329144</v>
      </c>
      <c r="O22">
        <v>25.193817939313103</v>
      </c>
      <c r="P22">
        <v>58.724295407098126</v>
      </c>
      <c r="Q22">
        <v>2.8436140220994472</v>
      </c>
      <c r="R22">
        <v>4.6692858195067268</v>
      </c>
      <c r="S22">
        <v>3.0929292817679559</v>
      </c>
      <c r="T22">
        <v>0</v>
      </c>
      <c r="U22">
        <v>192.47152715439859</v>
      </c>
      <c r="V22">
        <v>0</v>
      </c>
      <c r="W22">
        <v>3.0000000000000004</v>
      </c>
      <c r="X22">
        <v>10</v>
      </c>
      <c r="Y22">
        <v>0</v>
      </c>
      <c r="Z22">
        <v>1.6646652</v>
      </c>
      <c r="AA22">
        <v>2.0066000000000002</v>
      </c>
      <c r="AB22">
        <v>6.6903803199999992</v>
      </c>
      <c r="AC22">
        <v>4.9163427199999994</v>
      </c>
      <c r="AD22">
        <v>9.2822125760000009</v>
      </c>
      <c r="AE22">
        <v>12.556885224</v>
      </c>
      <c r="AF22">
        <v>0</v>
      </c>
      <c r="AG22">
        <v>0</v>
      </c>
      <c r="AH22">
        <v>35.6477316</v>
      </c>
      <c r="AI22">
        <v>0.80835500000000005</v>
      </c>
      <c r="AJ22">
        <v>0</v>
      </c>
      <c r="AK22">
        <v>0</v>
      </c>
      <c r="AL22">
        <v>20.155329999999999</v>
      </c>
      <c r="AM22">
        <v>0</v>
      </c>
      <c r="AN22">
        <v>0</v>
      </c>
      <c r="AO22">
        <v>7.1688959999999993</v>
      </c>
      <c r="AP22">
        <v>2.9283659999999996</v>
      </c>
      <c r="AQ22">
        <v>0</v>
      </c>
      <c r="AR22">
        <v>8.4124799999999968</v>
      </c>
      <c r="AS22">
        <v>8.2686753599999996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14.86515974754489</v>
      </c>
      <c r="BB22">
        <f t="shared" si="0"/>
        <v>480.64017567396809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24.248022151898738</v>
      </c>
      <c r="L23">
        <v>20</v>
      </c>
      <c r="M23">
        <v>0</v>
      </c>
      <c r="N23">
        <v>30.002945797329144</v>
      </c>
      <c r="O23">
        <v>25.193817939313103</v>
      </c>
      <c r="P23">
        <v>58.724295407098126</v>
      </c>
      <c r="Q23">
        <v>2.8444580294117645</v>
      </c>
      <c r="R23">
        <v>4.6692858195067268</v>
      </c>
      <c r="S23">
        <v>3.0929292817679559</v>
      </c>
      <c r="T23">
        <v>0</v>
      </c>
      <c r="U23">
        <v>192.47152715439859</v>
      </c>
      <c r="V23">
        <v>0</v>
      </c>
      <c r="W23">
        <v>3.0000000000000004</v>
      </c>
      <c r="X23">
        <v>10</v>
      </c>
      <c r="Y23">
        <v>0</v>
      </c>
      <c r="Z23">
        <v>1.6646652</v>
      </c>
      <c r="AA23">
        <v>3.5516819999999996</v>
      </c>
      <c r="AB23">
        <v>6.6903803199999992</v>
      </c>
      <c r="AC23">
        <v>4.9163427199999994</v>
      </c>
      <c r="AD23">
        <v>9.2822125760000009</v>
      </c>
      <c r="AE23">
        <v>12.556885224</v>
      </c>
      <c r="AF23">
        <v>0</v>
      </c>
      <c r="AG23">
        <v>0</v>
      </c>
      <c r="AH23">
        <v>35.6477316</v>
      </c>
      <c r="AI23">
        <v>3.5567619999999991</v>
      </c>
      <c r="AJ23">
        <v>0</v>
      </c>
      <c r="AK23">
        <v>0</v>
      </c>
      <c r="AL23">
        <v>20.155329999999999</v>
      </c>
      <c r="AM23">
        <v>0</v>
      </c>
      <c r="AN23">
        <v>0</v>
      </c>
      <c r="AO23">
        <v>7.1688959999999993</v>
      </c>
      <c r="AP23">
        <v>2.9283659999999996</v>
      </c>
      <c r="AQ23">
        <v>0</v>
      </c>
      <c r="AR23">
        <v>13.459968</v>
      </c>
      <c r="AS23">
        <v>8.2686753599999996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15.122855044900033</v>
      </c>
      <c r="BB23">
        <f t="shared" si="0"/>
        <v>488.97232353582399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24.248022151898738</v>
      </c>
      <c r="L24">
        <v>20</v>
      </c>
      <c r="M24">
        <v>0</v>
      </c>
      <c r="N24">
        <v>30.002945797329144</v>
      </c>
      <c r="O24">
        <v>25.193817939313103</v>
      </c>
      <c r="P24">
        <v>58.724295407098126</v>
      </c>
      <c r="Q24">
        <v>2.8482168176795581</v>
      </c>
      <c r="R24">
        <v>4.4429835524146055</v>
      </c>
      <c r="S24">
        <v>3.0933361303060218</v>
      </c>
      <c r="T24">
        <v>0</v>
      </c>
      <c r="U24">
        <v>192.47152715439859</v>
      </c>
      <c r="V24">
        <v>0</v>
      </c>
      <c r="W24">
        <v>3.0000000000000004</v>
      </c>
      <c r="X24">
        <v>10</v>
      </c>
      <c r="Y24">
        <v>0</v>
      </c>
      <c r="Z24">
        <v>1.6646652</v>
      </c>
      <c r="AA24">
        <v>7.1234300000000008</v>
      </c>
      <c r="AB24">
        <v>6.6903803199999992</v>
      </c>
      <c r="AC24">
        <v>4.9163427199999994</v>
      </c>
      <c r="AD24">
        <v>9.2822125760000009</v>
      </c>
      <c r="AE24">
        <v>12.556885224</v>
      </c>
      <c r="AF24">
        <v>0</v>
      </c>
      <c r="AG24">
        <v>0</v>
      </c>
      <c r="AH24">
        <v>35.6477316</v>
      </c>
      <c r="AI24">
        <v>3.5567619999999991</v>
      </c>
      <c r="AJ24">
        <v>0</v>
      </c>
      <c r="AK24">
        <v>0</v>
      </c>
      <c r="AL24">
        <v>20.155329999999999</v>
      </c>
      <c r="AM24">
        <v>0</v>
      </c>
      <c r="AN24">
        <v>0</v>
      </c>
      <c r="AO24">
        <v>7.1688959999999993</v>
      </c>
      <c r="AP24">
        <v>2.9283659999999996</v>
      </c>
      <c r="AQ24">
        <v>0</v>
      </c>
      <c r="AR24">
        <v>13.459968</v>
      </c>
      <c r="AS24">
        <v>8.2686753599999996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15.22334326120229</v>
      </c>
      <c r="BB24">
        <f t="shared" si="0"/>
        <v>492.22144668923551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24.248022151898738</v>
      </c>
      <c r="L25">
        <v>20</v>
      </c>
      <c r="M25">
        <v>0</v>
      </c>
      <c r="N25">
        <v>30.002945797329144</v>
      </c>
      <c r="O25">
        <v>25.193817939313103</v>
      </c>
      <c r="P25">
        <v>60.219139730211253</v>
      </c>
      <c r="Q25">
        <v>2.608726393179539</v>
      </c>
      <c r="R25">
        <v>4.123747987616099</v>
      </c>
      <c r="S25">
        <v>3.0906422413793098</v>
      </c>
      <c r="T25">
        <v>0</v>
      </c>
      <c r="U25">
        <v>192.47152715439859</v>
      </c>
      <c r="V25">
        <v>5.2653999999999996</v>
      </c>
      <c r="W25">
        <v>5.8950292565947233</v>
      </c>
      <c r="X25">
        <v>37.471934835752485</v>
      </c>
      <c r="Y25">
        <v>0</v>
      </c>
      <c r="Z25">
        <v>1.6646652</v>
      </c>
      <c r="AA25">
        <v>9.0296999999999983</v>
      </c>
      <c r="AB25">
        <v>6.6903803199999992</v>
      </c>
      <c r="AC25">
        <v>4.9163427199999994</v>
      </c>
      <c r="AD25">
        <v>9.2822125760000009</v>
      </c>
      <c r="AE25">
        <v>12.556885224</v>
      </c>
      <c r="AF25">
        <v>0</v>
      </c>
      <c r="AG25">
        <v>0</v>
      </c>
      <c r="AH25">
        <v>35.6477316</v>
      </c>
      <c r="AI25">
        <v>1.6167100000000001</v>
      </c>
      <c r="AJ25">
        <v>0</v>
      </c>
      <c r="AK25">
        <v>0</v>
      </c>
      <c r="AL25">
        <v>20.155329999999999</v>
      </c>
      <c r="AM25">
        <v>0</v>
      </c>
      <c r="AN25">
        <v>0</v>
      </c>
      <c r="AO25">
        <v>7.1688959999999993</v>
      </c>
      <c r="AP25">
        <v>2.9283659999999996</v>
      </c>
      <c r="AQ25">
        <v>0</v>
      </c>
      <c r="AR25">
        <v>8.4124799999999968</v>
      </c>
      <c r="AS25">
        <v>8.2686753599999996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16.167879038686465</v>
      </c>
      <c r="BB25">
        <f t="shared" si="0"/>
        <v>522.76142944898641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24.248022151898738</v>
      </c>
      <c r="L26">
        <v>20</v>
      </c>
      <c r="M26">
        <v>0</v>
      </c>
      <c r="N26">
        <v>30.002945797329144</v>
      </c>
      <c r="O26">
        <v>25.193817939313103</v>
      </c>
      <c r="P26">
        <v>60.958762886597945</v>
      </c>
      <c r="Q26">
        <v>2.8482168176795581</v>
      </c>
      <c r="R26">
        <v>4.1223139486467728</v>
      </c>
      <c r="S26">
        <v>3.0917553117782912</v>
      </c>
      <c r="T26">
        <v>0</v>
      </c>
      <c r="U26">
        <v>192.47152715439859</v>
      </c>
      <c r="V26">
        <v>5.2653999999999996</v>
      </c>
      <c r="W26">
        <v>5.8950292565947233</v>
      </c>
      <c r="X26">
        <v>37.471934835752485</v>
      </c>
      <c r="Y26">
        <v>0</v>
      </c>
      <c r="Z26">
        <v>1.6646652</v>
      </c>
      <c r="AA26">
        <v>10.705612319999998</v>
      </c>
      <c r="AB26">
        <v>6.6903803199999992</v>
      </c>
      <c r="AC26">
        <v>4.9163427199999994</v>
      </c>
      <c r="AD26">
        <v>9.2822125760000009</v>
      </c>
      <c r="AE26">
        <v>12.556885224</v>
      </c>
      <c r="AF26">
        <v>0</v>
      </c>
      <c r="AG26">
        <v>0</v>
      </c>
      <c r="AH26">
        <v>35.6477316</v>
      </c>
      <c r="AI26">
        <v>1.6167100000000001</v>
      </c>
      <c r="AJ26">
        <v>0</v>
      </c>
      <c r="AK26">
        <v>0</v>
      </c>
      <c r="AL26">
        <v>20.155329999999999</v>
      </c>
      <c r="AM26">
        <v>0</v>
      </c>
      <c r="AN26">
        <v>0</v>
      </c>
      <c r="AO26">
        <v>7.1688959999999993</v>
      </c>
      <c r="AP26">
        <v>2.9283659999999996</v>
      </c>
      <c r="AQ26">
        <v>0</v>
      </c>
      <c r="AR26">
        <v>8.4124799999999968</v>
      </c>
      <c r="AS26">
        <v>8.2686753599999996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16.247519914588409</v>
      </c>
      <c r="BB26">
        <f t="shared" si="0"/>
        <v>525.33649350540088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24.248022151898738</v>
      </c>
      <c r="L27">
        <v>35.71096302960175</v>
      </c>
      <c r="M27">
        <v>0</v>
      </c>
      <c r="N27">
        <v>30.002945797329144</v>
      </c>
      <c r="O27">
        <v>25.193817939313103</v>
      </c>
      <c r="P27">
        <v>61.698476442825211</v>
      </c>
      <c r="Q27">
        <v>2.3204866464995679</v>
      </c>
      <c r="R27">
        <v>4.0719031586021508</v>
      </c>
      <c r="S27">
        <v>3.0005904593639579</v>
      </c>
      <c r="T27">
        <v>0</v>
      </c>
      <c r="U27">
        <v>192.47152715439859</v>
      </c>
      <c r="V27">
        <v>5.268798198708752</v>
      </c>
      <c r="W27">
        <v>5.6915583433628312</v>
      </c>
      <c r="X27">
        <v>37.471944747252742</v>
      </c>
      <c r="Y27">
        <v>0</v>
      </c>
      <c r="Z27">
        <v>1.6646652</v>
      </c>
      <c r="AA27">
        <v>10.705612319999998</v>
      </c>
      <c r="AB27">
        <v>6.6903803199999992</v>
      </c>
      <c r="AC27">
        <v>4.9163427199999994</v>
      </c>
      <c r="AD27">
        <v>9.2822125760000009</v>
      </c>
      <c r="AE27">
        <v>12.556885224</v>
      </c>
      <c r="AF27">
        <v>0</v>
      </c>
      <c r="AG27">
        <v>0</v>
      </c>
      <c r="AH27">
        <v>35.6477316</v>
      </c>
      <c r="AI27">
        <v>2.5867359999999997</v>
      </c>
      <c r="AJ27">
        <v>0</v>
      </c>
      <c r="AK27">
        <v>0</v>
      </c>
      <c r="AL27">
        <v>20.155329999999999</v>
      </c>
      <c r="AM27">
        <v>0</v>
      </c>
      <c r="AN27">
        <v>0</v>
      </c>
      <c r="AO27">
        <v>7.1688959999999993</v>
      </c>
      <c r="AP27">
        <v>2.9283659999999996</v>
      </c>
      <c r="AQ27">
        <v>0</v>
      </c>
      <c r="AR27">
        <v>8.4124799999999968</v>
      </c>
      <c r="AS27">
        <v>5.4668928000000001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16.66000679343378</v>
      </c>
      <c r="BB27">
        <f t="shared" si="0"/>
        <v>538.67355803572252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</v>
      </c>
      <c r="L28">
        <v>35.71096302960175</v>
      </c>
      <c r="M28">
        <v>0</v>
      </c>
      <c r="N28">
        <v>30.002945797329144</v>
      </c>
      <c r="O28">
        <v>25.193817939313103</v>
      </c>
      <c r="P28">
        <v>61.698476442825211</v>
      </c>
      <c r="Q28">
        <v>5.5405506139154168</v>
      </c>
      <c r="R28">
        <v>10.770647492108031</v>
      </c>
      <c r="S28">
        <v>6.7028410372040597</v>
      </c>
      <c r="T28">
        <v>0</v>
      </c>
      <c r="U28">
        <v>192.47152715439859</v>
      </c>
      <c r="V28">
        <v>5.268798198708752</v>
      </c>
      <c r="W28">
        <v>5.8865086659064989</v>
      </c>
      <c r="X28">
        <v>37.471944747252742</v>
      </c>
      <c r="Y28">
        <v>0</v>
      </c>
      <c r="Z28">
        <v>1.6646652</v>
      </c>
      <c r="AA28">
        <v>10.705612319999998</v>
      </c>
      <c r="AB28">
        <v>6.6903803199999992</v>
      </c>
      <c r="AC28">
        <v>4.9163427199999994</v>
      </c>
      <c r="AD28">
        <v>9.2822125760000009</v>
      </c>
      <c r="AE28">
        <v>12.556885224</v>
      </c>
      <c r="AF28">
        <v>0</v>
      </c>
      <c r="AG28">
        <v>0</v>
      </c>
      <c r="AH28">
        <v>35.6477316</v>
      </c>
      <c r="AI28">
        <v>12.416332800000001</v>
      </c>
      <c r="AJ28">
        <v>0</v>
      </c>
      <c r="AK28">
        <v>0</v>
      </c>
      <c r="AL28">
        <v>20.155329999999999</v>
      </c>
      <c r="AM28">
        <v>0</v>
      </c>
      <c r="AN28">
        <v>0</v>
      </c>
      <c r="AO28">
        <v>7.1688959999999993</v>
      </c>
      <c r="AP28">
        <v>2.9283659999999996</v>
      </c>
      <c r="AQ28">
        <v>0</v>
      </c>
      <c r="AR28">
        <v>8.4124799999999968</v>
      </c>
      <c r="AS28">
        <v>5.4668928000000001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17.361934201577405</v>
      </c>
      <c r="BB28">
        <f t="shared" si="0"/>
        <v>561.3692144769858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28.401215454902307</v>
      </c>
      <c r="L29">
        <v>65.247809382378193</v>
      </c>
      <c r="M29">
        <v>0</v>
      </c>
      <c r="N29">
        <v>30.002945797329144</v>
      </c>
      <c r="O29">
        <v>25.193817939313103</v>
      </c>
      <c r="P29">
        <v>61.698476442825211</v>
      </c>
      <c r="Q29">
        <v>5.5405506139154168</v>
      </c>
      <c r="R29">
        <v>10.770647492108031</v>
      </c>
      <c r="S29">
        <v>6.7028410372040597</v>
      </c>
      <c r="T29">
        <v>0</v>
      </c>
      <c r="U29">
        <v>192.47152715439859</v>
      </c>
      <c r="V29">
        <v>5.268798198708752</v>
      </c>
      <c r="W29">
        <v>5.8865086659064989</v>
      </c>
      <c r="X29">
        <v>25.752577184606764</v>
      </c>
      <c r="Y29">
        <v>0</v>
      </c>
      <c r="Z29">
        <v>1.6646652</v>
      </c>
      <c r="AA29">
        <v>10.705612319999998</v>
      </c>
      <c r="AB29">
        <v>6.6903803199999992</v>
      </c>
      <c r="AC29">
        <v>4.9163427199999994</v>
      </c>
      <c r="AD29">
        <v>9.2822125760000009</v>
      </c>
      <c r="AE29">
        <v>12.556885224</v>
      </c>
      <c r="AF29">
        <v>0</v>
      </c>
      <c r="AG29">
        <v>0</v>
      </c>
      <c r="AH29">
        <v>35.6477316</v>
      </c>
      <c r="AI29">
        <v>12.416332800000001</v>
      </c>
      <c r="AJ29">
        <v>0</v>
      </c>
      <c r="AK29">
        <v>0</v>
      </c>
      <c r="AL29">
        <v>21.247200000000003</v>
      </c>
      <c r="AM29">
        <v>0</v>
      </c>
      <c r="AN29">
        <v>0</v>
      </c>
      <c r="AO29">
        <v>7.1688959999999993</v>
      </c>
      <c r="AP29">
        <v>2.9283659999999996</v>
      </c>
      <c r="AQ29">
        <v>0</v>
      </c>
      <c r="AR29">
        <v>8.4124799999999968</v>
      </c>
      <c r="AS29">
        <v>5.4668928000000001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18.061250878862523</v>
      </c>
      <c r="BB29">
        <f t="shared" si="0"/>
        <v>583.98046204473337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28.391641943116383</v>
      </c>
      <c r="L30">
        <v>35.71096302960175</v>
      </c>
      <c r="M30">
        <v>0</v>
      </c>
      <c r="N30">
        <v>30.002945797329144</v>
      </c>
      <c r="O30">
        <v>25.193817939313103</v>
      </c>
      <c r="P30">
        <v>61.698476442825211</v>
      </c>
      <c r="Q30">
        <v>5.5405506139154168</v>
      </c>
      <c r="R30">
        <v>10.770647492108031</v>
      </c>
      <c r="S30">
        <v>6.7028410372040597</v>
      </c>
      <c r="T30">
        <v>0</v>
      </c>
      <c r="U30">
        <v>192.47152715439859</v>
      </c>
      <c r="V30">
        <v>5.268798198708752</v>
      </c>
      <c r="W30">
        <v>5.8865086659064989</v>
      </c>
      <c r="X30">
        <v>25.752577184606764</v>
      </c>
      <c r="Y30">
        <v>0</v>
      </c>
      <c r="Z30">
        <v>1.6646652</v>
      </c>
      <c r="AA30">
        <v>10.695177999999997</v>
      </c>
      <c r="AB30">
        <v>6.6903803199999992</v>
      </c>
      <c r="AC30">
        <v>4.9163427199999994</v>
      </c>
      <c r="AD30">
        <v>9.2822125760000009</v>
      </c>
      <c r="AE30">
        <v>12.556885224</v>
      </c>
      <c r="AF30">
        <v>0</v>
      </c>
      <c r="AG30">
        <v>0</v>
      </c>
      <c r="AH30">
        <v>35.6477316</v>
      </c>
      <c r="AI30">
        <v>12.416332800000001</v>
      </c>
      <c r="AJ30">
        <v>0</v>
      </c>
      <c r="AK30">
        <v>0</v>
      </c>
      <c r="AL30">
        <v>21.247200000000003</v>
      </c>
      <c r="AM30">
        <v>0</v>
      </c>
      <c r="AN30">
        <v>0</v>
      </c>
      <c r="AO30">
        <v>7.1688959999999993</v>
      </c>
      <c r="AP30">
        <v>2.9283659999999996</v>
      </c>
      <c r="AQ30">
        <v>0</v>
      </c>
      <c r="AR30">
        <v>8.4124799999999968</v>
      </c>
      <c r="AS30">
        <v>5.4668928000000001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17.174545560558087</v>
      </c>
      <c r="BB30">
        <f t="shared" si="0"/>
        <v>555.31031317847555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28.391431743826892</v>
      </c>
      <c r="L31">
        <v>35.71096302960175</v>
      </c>
      <c r="M31">
        <v>0</v>
      </c>
      <c r="N31">
        <v>30.002945797329144</v>
      </c>
      <c r="O31">
        <v>25.193817939313103</v>
      </c>
      <c r="P31">
        <v>61.698476442825211</v>
      </c>
      <c r="Q31">
        <v>2.31</v>
      </c>
      <c r="R31">
        <v>4</v>
      </c>
      <c r="S31">
        <v>3.0933696482412061</v>
      </c>
      <c r="T31">
        <v>0</v>
      </c>
      <c r="U31">
        <v>192.47152715439859</v>
      </c>
      <c r="V31">
        <v>0</v>
      </c>
      <c r="W31">
        <v>5.8865086659064989</v>
      </c>
      <c r="X31">
        <v>25.752577184606764</v>
      </c>
      <c r="Y31">
        <v>0</v>
      </c>
      <c r="Z31">
        <v>1.6646652</v>
      </c>
      <c r="AA31">
        <v>9.0296999999999983</v>
      </c>
      <c r="AB31">
        <v>6.6903803199999992</v>
      </c>
      <c r="AC31">
        <v>4.9163427199999994</v>
      </c>
      <c r="AD31">
        <v>9.2822125760000009</v>
      </c>
      <c r="AE31">
        <v>12.556885224</v>
      </c>
      <c r="AF31">
        <v>0</v>
      </c>
      <c r="AG31">
        <v>0</v>
      </c>
      <c r="AH31">
        <v>35.6477316</v>
      </c>
      <c r="AI31">
        <v>12.416332800000001</v>
      </c>
      <c r="AJ31">
        <v>0</v>
      </c>
      <c r="AK31">
        <v>0</v>
      </c>
      <c r="AL31">
        <v>21.247200000000003</v>
      </c>
      <c r="AM31">
        <v>0</v>
      </c>
      <c r="AN31">
        <v>0</v>
      </c>
      <c r="AO31">
        <v>7.1688959999999993</v>
      </c>
      <c r="AP31">
        <v>2.9283659999999996</v>
      </c>
      <c r="AQ31">
        <v>0</v>
      </c>
      <c r="AR31">
        <v>8.4124799999999968</v>
      </c>
      <c r="AS31">
        <v>5.4668928000000001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16.558190673016121</v>
      </c>
      <c r="BB31">
        <f t="shared" si="0"/>
        <v>535.38151217303289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28.40098448268342</v>
      </c>
      <c r="L32">
        <v>35.71096302960175</v>
      </c>
      <c r="M32">
        <v>0</v>
      </c>
      <c r="N32">
        <v>30.002945797329144</v>
      </c>
      <c r="O32">
        <v>25.193817939313103</v>
      </c>
      <c r="P32">
        <v>61.698476442825211</v>
      </c>
      <c r="Q32">
        <v>2.31</v>
      </c>
      <c r="R32">
        <v>4</v>
      </c>
      <c r="S32">
        <v>3.0933696482412061</v>
      </c>
      <c r="T32">
        <v>0</v>
      </c>
      <c r="U32">
        <v>192.47152715439859</v>
      </c>
      <c r="V32">
        <v>0</v>
      </c>
      <c r="W32">
        <v>5.8865086659064989</v>
      </c>
      <c r="X32">
        <v>25.752577184606764</v>
      </c>
      <c r="Y32">
        <v>0</v>
      </c>
      <c r="Z32">
        <v>1.6646652</v>
      </c>
      <c r="AA32">
        <v>7.1234300000000008</v>
      </c>
      <c r="AB32">
        <v>6.6903803199999992</v>
      </c>
      <c r="AC32">
        <v>4.9163427199999994</v>
      </c>
      <c r="AD32">
        <v>9.2822125760000009</v>
      </c>
      <c r="AE32">
        <v>12.556885224</v>
      </c>
      <c r="AF32">
        <v>0</v>
      </c>
      <c r="AG32">
        <v>0</v>
      </c>
      <c r="AH32">
        <v>35.6477316</v>
      </c>
      <c r="AI32">
        <v>12.416332800000001</v>
      </c>
      <c r="AJ32">
        <v>0</v>
      </c>
      <c r="AK32">
        <v>0</v>
      </c>
      <c r="AL32">
        <v>21.247200000000003</v>
      </c>
      <c r="AM32">
        <v>0</v>
      </c>
      <c r="AN32">
        <v>0</v>
      </c>
      <c r="AO32">
        <v>7.1688959999999993</v>
      </c>
      <c r="AP32">
        <v>2.9283659999999996</v>
      </c>
      <c r="AQ32">
        <v>0</v>
      </c>
      <c r="AR32">
        <v>8.4124799999999968</v>
      </c>
      <c r="AS32">
        <v>5.4668928000000001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16.501289123932388</v>
      </c>
      <c r="BB32">
        <f t="shared" si="0"/>
        <v>533.54169646097318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28.392986680917897</v>
      </c>
      <c r="L33">
        <v>35.71096302960175</v>
      </c>
      <c r="M33">
        <v>0</v>
      </c>
      <c r="N33">
        <v>30.002945797329144</v>
      </c>
      <c r="O33">
        <v>25.193817939313103</v>
      </c>
      <c r="P33">
        <v>62.068333333333335</v>
      </c>
      <c r="Q33">
        <v>2.31</v>
      </c>
      <c r="R33">
        <v>4</v>
      </c>
      <c r="S33">
        <v>3</v>
      </c>
      <c r="T33">
        <v>0</v>
      </c>
      <c r="U33">
        <v>192.47152715439859</v>
      </c>
      <c r="V33">
        <v>0</v>
      </c>
      <c r="W33">
        <v>6.0728914320425194</v>
      </c>
      <c r="X33">
        <v>25.751002261268141</v>
      </c>
      <c r="Y33">
        <v>0</v>
      </c>
      <c r="Z33">
        <v>1.6646652</v>
      </c>
      <c r="AA33">
        <v>3.5516819999999996</v>
      </c>
      <c r="AB33">
        <v>6.6903803199999992</v>
      </c>
      <c r="AC33">
        <v>4.9163427199999994</v>
      </c>
      <c r="AD33">
        <v>9.2822125760000009</v>
      </c>
      <c r="AE33">
        <v>12.556885224</v>
      </c>
      <c r="AF33">
        <v>0</v>
      </c>
      <c r="AG33">
        <v>0</v>
      </c>
      <c r="AH33">
        <v>35.6477316</v>
      </c>
      <c r="AI33">
        <v>12.416332800000001</v>
      </c>
      <c r="AJ33">
        <v>0</v>
      </c>
      <c r="AK33">
        <v>0</v>
      </c>
      <c r="AL33">
        <v>21.247200000000003</v>
      </c>
      <c r="AM33">
        <v>0</v>
      </c>
      <c r="AN33">
        <v>0</v>
      </c>
      <c r="AO33">
        <v>7.1688959999999993</v>
      </c>
      <c r="AP33">
        <v>2.9283659999999996</v>
      </c>
      <c r="AQ33">
        <v>0</v>
      </c>
      <c r="AR33">
        <v>8.4124799999999968</v>
      </c>
      <c r="AS33">
        <v>5.4668928000000001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16.407735674683067</v>
      </c>
      <c r="BB33">
        <f t="shared" si="0"/>
        <v>530.51679919352125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28.40098448268342</v>
      </c>
      <c r="L34">
        <v>35.71096302960175</v>
      </c>
      <c r="M34">
        <v>0</v>
      </c>
      <c r="N34">
        <v>30.002945797329144</v>
      </c>
      <c r="O34">
        <v>25.193817939313103</v>
      </c>
      <c r="P34">
        <v>62.068333333333335</v>
      </c>
      <c r="Q34">
        <v>2.41</v>
      </c>
      <c r="R34">
        <v>4.1500000000000004</v>
      </c>
      <c r="S34">
        <v>3</v>
      </c>
      <c r="T34">
        <v>0</v>
      </c>
      <c r="U34">
        <v>192.47152715439859</v>
      </c>
      <c r="V34">
        <v>0</v>
      </c>
      <c r="W34">
        <v>2.0000000000000004</v>
      </c>
      <c r="X34">
        <v>14.546391752577316</v>
      </c>
      <c r="Y34">
        <v>0</v>
      </c>
      <c r="Z34">
        <v>1.6646652</v>
      </c>
      <c r="AA34">
        <v>2.0066000000000002</v>
      </c>
      <c r="AB34">
        <v>5.0787300000000011</v>
      </c>
      <c r="AC34">
        <v>4.9163427199999994</v>
      </c>
      <c r="AD34">
        <v>9.2822125760000009</v>
      </c>
      <c r="AE34">
        <v>12.556885224</v>
      </c>
      <c r="AF34">
        <v>0</v>
      </c>
      <c r="AG34">
        <v>0</v>
      </c>
      <c r="AH34">
        <v>35.6477316</v>
      </c>
      <c r="AI34">
        <v>3.5567619999999991</v>
      </c>
      <c r="AJ34">
        <v>0</v>
      </c>
      <c r="AK34">
        <v>0</v>
      </c>
      <c r="AL34">
        <v>21.247200000000003</v>
      </c>
      <c r="AM34">
        <v>0</v>
      </c>
      <c r="AN34">
        <v>0</v>
      </c>
      <c r="AO34">
        <v>7.1688959999999993</v>
      </c>
      <c r="AP34">
        <v>2.9283659999999996</v>
      </c>
      <c r="AQ34">
        <v>0</v>
      </c>
      <c r="AR34">
        <v>8.4124799999999968</v>
      </c>
      <c r="AS34">
        <v>5.4668928000000001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15.596661701615849</v>
      </c>
      <c r="BB34">
        <f t="shared" si="0"/>
        <v>504.29206590762078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28.391192928527794</v>
      </c>
      <c r="L35">
        <v>33.855920763415199</v>
      </c>
      <c r="M35">
        <v>0</v>
      </c>
      <c r="N35">
        <v>30.002945797329144</v>
      </c>
      <c r="O35">
        <v>25.193817939313103</v>
      </c>
      <c r="P35">
        <v>62.068333333333335</v>
      </c>
      <c r="Q35">
        <v>2.08</v>
      </c>
      <c r="R35">
        <v>4</v>
      </c>
      <c r="S35">
        <v>3</v>
      </c>
      <c r="T35">
        <v>0</v>
      </c>
      <c r="U35">
        <v>192.47152715439859</v>
      </c>
      <c r="V35">
        <v>0</v>
      </c>
      <c r="W35">
        <v>2.0000000000000004</v>
      </c>
      <c r="X35">
        <v>14.546391752577316</v>
      </c>
      <c r="Y35">
        <v>0</v>
      </c>
      <c r="Z35">
        <v>1.6646652</v>
      </c>
      <c r="AA35">
        <v>0</v>
      </c>
      <c r="AB35">
        <v>6.6903803199999992</v>
      </c>
      <c r="AC35">
        <v>4.9163427199999994</v>
      </c>
      <c r="AD35">
        <v>9.2822125760000009</v>
      </c>
      <c r="AE35">
        <v>12.556885224</v>
      </c>
      <c r="AF35">
        <v>0</v>
      </c>
      <c r="AG35">
        <v>0</v>
      </c>
      <c r="AH35">
        <v>35.6477316</v>
      </c>
      <c r="AI35">
        <v>3.5567619999999991</v>
      </c>
      <c r="AJ35">
        <v>0</v>
      </c>
      <c r="AK35">
        <v>0</v>
      </c>
      <c r="AL35">
        <v>20.155329999999999</v>
      </c>
      <c r="AM35">
        <v>0</v>
      </c>
      <c r="AN35">
        <v>0</v>
      </c>
      <c r="AO35">
        <v>7.1688959999999993</v>
      </c>
      <c r="AP35">
        <v>2.9283659999999996</v>
      </c>
      <c r="AQ35">
        <v>0</v>
      </c>
      <c r="AR35">
        <v>8.4124799999999968</v>
      </c>
      <c r="AS35">
        <v>5.4668928000000001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15.481712073080432</v>
      </c>
      <c r="BB35">
        <f t="shared" si="0"/>
        <v>500.57536203581401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28.391364975392673</v>
      </c>
      <c r="L36">
        <v>33.855920763415199</v>
      </c>
      <c r="M36">
        <v>0</v>
      </c>
      <c r="N36">
        <v>30.002945797329144</v>
      </c>
      <c r="O36">
        <v>25.193817939313103</v>
      </c>
      <c r="P36">
        <v>62.068333333333335</v>
      </c>
      <c r="Q36">
        <v>2.08</v>
      </c>
      <c r="R36">
        <v>4</v>
      </c>
      <c r="S36">
        <v>3</v>
      </c>
      <c r="T36">
        <v>0</v>
      </c>
      <c r="U36">
        <v>192.47152715439859</v>
      </c>
      <c r="V36">
        <v>0</v>
      </c>
      <c r="W36">
        <v>2.0000000000000004</v>
      </c>
      <c r="X36">
        <v>14.546391752577316</v>
      </c>
      <c r="Y36">
        <v>0</v>
      </c>
      <c r="Z36">
        <v>1.6646652</v>
      </c>
      <c r="AA36">
        <v>0</v>
      </c>
      <c r="AB36">
        <v>6.6903803199999992</v>
      </c>
      <c r="AC36">
        <v>4.9163427199999994</v>
      </c>
      <c r="AD36">
        <v>9.2822125760000009</v>
      </c>
      <c r="AE36">
        <v>12.556885224</v>
      </c>
      <c r="AF36">
        <v>0</v>
      </c>
      <c r="AG36">
        <v>0</v>
      </c>
      <c r="AH36">
        <v>35.6477316</v>
      </c>
      <c r="AI36">
        <v>3.5567619999999991</v>
      </c>
      <c r="AJ36">
        <v>0</v>
      </c>
      <c r="AK36">
        <v>0</v>
      </c>
      <c r="AL36">
        <v>20.155329999999999</v>
      </c>
      <c r="AM36">
        <v>0</v>
      </c>
      <c r="AN36">
        <v>0</v>
      </c>
      <c r="AO36">
        <v>7.1688959999999993</v>
      </c>
      <c r="AP36">
        <v>2.9283659999999996</v>
      </c>
      <c r="AQ36">
        <v>0</v>
      </c>
      <c r="AR36">
        <v>8.4124799999999968</v>
      </c>
      <c r="AS36">
        <v>5.4668928000000001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15.48171729455988</v>
      </c>
      <c r="BB36">
        <f t="shared" si="0"/>
        <v>500.57552886119947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28.402121283695365</v>
      </c>
      <c r="L37">
        <v>27.340376612410278</v>
      </c>
      <c r="M37">
        <v>0</v>
      </c>
      <c r="N37">
        <v>30.002945797329144</v>
      </c>
      <c r="O37">
        <v>25.193817939313103</v>
      </c>
      <c r="P37">
        <v>62.073442258622102</v>
      </c>
      <c r="Q37">
        <v>2.08</v>
      </c>
      <c r="R37">
        <v>4</v>
      </c>
      <c r="S37">
        <v>3</v>
      </c>
      <c r="T37">
        <v>0</v>
      </c>
      <c r="U37">
        <v>192.47152715439859</v>
      </c>
      <c r="V37">
        <v>0</v>
      </c>
      <c r="W37">
        <v>2.0000000000000004</v>
      </c>
      <c r="X37">
        <v>14.546391752577316</v>
      </c>
      <c r="Y37">
        <v>0</v>
      </c>
      <c r="Z37">
        <v>1.6646652</v>
      </c>
      <c r="AA37">
        <v>0</v>
      </c>
      <c r="AB37">
        <v>6.6903803199999992</v>
      </c>
      <c r="AC37">
        <v>4.9163427199999994</v>
      </c>
      <c r="AD37">
        <v>9.2822125760000009</v>
      </c>
      <c r="AE37">
        <v>12.556885224</v>
      </c>
      <c r="AF37">
        <v>0</v>
      </c>
      <c r="AG37">
        <v>0</v>
      </c>
      <c r="AH37">
        <v>35.6477316</v>
      </c>
      <c r="AI37">
        <v>3.5567619999999991</v>
      </c>
      <c r="AJ37">
        <v>0</v>
      </c>
      <c r="AK37">
        <v>0</v>
      </c>
      <c r="AL37">
        <v>20.155329999999999</v>
      </c>
      <c r="AM37">
        <v>0</v>
      </c>
      <c r="AN37">
        <v>0</v>
      </c>
      <c r="AO37">
        <v>7.1688959999999993</v>
      </c>
      <c r="AP37">
        <v>2.9283659999999996</v>
      </c>
      <c r="AQ37">
        <v>0</v>
      </c>
      <c r="AR37">
        <v>13.459968</v>
      </c>
      <c r="AS37">
        <v>6.8336160000000001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15.479153100083952</v>
      </c>
      <c r="BB37">
        <f t="shared" si="0"/>
        <v>500.49262533826186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28.402011626831822</v>
      </c>
      <c r="L38">
        <v>27.340376612410278</v>
      </c>
      <c r="M38">
        <v>0</v>
      </c>
      <c r="N38">
        <v>30.002945797329144</v>
      </c>
      <c r="O38">
        <v>25.193817939313103</v>
      </c>
      <c r="P38">
        <v>62.073442258622102</v>
      </c>
      <c r="Q38">
        <v>2.41</v>
      </c>
      <c r="R38">
        <v>4.1500000000000004</v>
      </c>
      <c r="S38">
        <v>3</v>
      </c>
      <c r="T38">
        <v>0</v>
      </c>
      <c r="U38">
        <v>192.47152715439859</v>
      </c>
      <c r="V38">
        <v>0</v>
      </c>
      <c r="W38">
        <v>2.0000000000000004</v>
      </c>
      <c r="X38">
        <v>14.546391752577316</v>
      </c>
      <c r="Y38">
        <v>0</v>
      </c>
      <c r="Z38">
        <v>1.6646652</v>
      </c>
      <c r="AA38">
        <v>0</v>
      </c>
      <c r="AB38">
        <v>6.6903803199999992</v>
      </c>
      <c r="AC38">
        <v>4.9163427199999994</v>
      </c>
      <c r="AD38">
        <v>9.2822125760000009</v>
      </c>
      <c r="AE38">
        <v>12.556885224</v>
      </c>
      <c r="AF38">
        <v>0</v>
      </c>
      <c r="AG38">
        <v>0</v>
      </c>
      <c r="AH38">
        <v>35.6477316</v>
      </c>
      <c r="AI38">
        <v>3.5567619999999991</v>
      </c>
      <c r="AJ38">
        <v>0</v>
      </c>
      <c r="AK38">
        <v>0</v>
      </c>
      <c r="AL38">
        <v>20.155329999999999</v>
      </c>
      <c r="AM38">
        <v>0</v>
      </c>
      <c r="AN38">
        <v>0</v>
      </c>
      <c r="AO38">
        <v>7.1688959999999993</v>
      </c>
      <c r="AP38">
        <v>2.9283659999999996</v>
      </c>
      <c r="AQ38">
        <v>0</v>
      </c>
      <c r="AR38">
        <v>13.459968</v>
      </c>
      <c r="AS38">
        <v>6.8336160000000001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15.493549908911369</v>
      </c>
      <c r="BB38">
        <f t="shared" si="0"/>
        <v>500.95811887257099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28.402121283695365</v>
      </c>
      <c r="L39">
        <v>20.824846802476415</v>
      </c>
      <c r="M39">
        <v>0</v>
      </c>
      <c r="N39">
        <v>30.002945797329144</v>
      </c>
      <c r="O39">
        <v>25.193817939313103</v>
      </c>
      <c r="P39">
        <v>62.073442258622102</v>
      </c>
      <c r="Q39">
        <v>2.41</v>
      </c>
      <c r="R39">
        <v>4.1500000000000004</v>
      </c>
      <c r="S39">
        <v>3</v>
      </c>
      <c r="T39">
        <v>0</v>
      </c>
      <c r="U39">
        <v>192.47152715439859</v>
      </c>
      <c r="V39">
        <v>0</v>
      </c>
      <c r="W39">
        <v>2.0000000000000004</v>
      </c>
      <c r="X39">
        <v>14.546391752577316</v>
      </c>
      <c r="Y39">
        <v>0</v>
      </c>
      <c r="Z39">
        <v>3.3293303999999999</v>
      </c>
      <c r="AA39">
        <v>0</v>
      </c>
      <c r="AB39">
        <v>6.6903803199999992</v>
      </c>
      <c r="AC39">
        <v>4.9163427199999994</v>
      </c>
      <c r="AD39">
        <v>9.2822125760000009</v>
      </c>
      <c r="AE39">
        <v>12.556885224</v>
      </c>
      <c r="AF39">
        <v>0</v>
      </c>
      <c r="AG39">
        <v>0</v>
      </c>
      <c r="AH39">
        <v>35.6477316</v>
      </c>
      <c r="AI39">
        <v>3.5567619999999991</v>
      </c>
      <c r="AJ39">
        <v>0</v>
      </c>
      <c r="AK39">
        <v>0</v>
      </c>
      <c r="AL39">
        <v>20.155329999999999</v>
      </c>
      <c r="AM39">
        <v>0</v>
      </c>
      <c r="AN39">
        <v>0</v>
      </c>
      <c r="AO39">
        <v>7.1688959999999993</v>
      </c>
      <c r="AP39">
        <v>2.9283659999999996</v>
      </c>
      <c r="AQ39">
        <v>0</v>
      </c>
      <c r="AR39">
        <v>7.2908160000000004</v>
      </c>
      <c r="AS39">
        <v>5.4668928000000001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15.121950901140556</v>
      </c>
      <c r="BB39">
        <f t="shared" si="0"/>
        <v>488.9430877272714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28.402011626831822</v>
      </c>
      <c r="L40">
        <v>20.824846802476415</v>
      </c>
      <c r="M40">
        <v>0</v>
      </c>
      <c r="N40">
        <v>30.002945797329144</v>
      </c>
      <c r="O40">
        <v>25.193817939313103</v>
      </c>
      <c r="P40">
        <v>62.073442258622102</v>
      </c>
      <c r="Q40">
        <v>2.41</v>
      </c>
      <c r="R40">
        <v>4.07</v>
      </c>
      <c r="S40">
        <v>3</v>
      </c>
      <c r="T40">
        <v>0</v>
      </c>
      <c r="U40">
        <v>192.47152715439859</v>
      </c>
      <c r="V40">
        <v>0</v>
      </c>
      <c r="W40">
        <v>2.0000000000000004</v>
      </c>
      <c r="X40">
        <v>14.546391752577316</v>
      </c>
      <c r="Y40">
        <v>0</v>
      </c>
      <c r="Z40">
        <v>3.3293303999999999</v>
      </c>
      <c r="AA40">
        <v>0</v>
      </c>
      <c r="AB40">
        <v>6.6903803199999992</v>
      </c>
      <c r="AC40">
        <v>4.9163427199999994</v>
      </c>
      <c r="AD40">
        <v>9.2822125760000009</v>
      </c>
      <c r="AE40">
        <v>12.556885224</v>
      </c>
      <c r="AF40">
        <v>0</v>
      </c>
      <c r="AG40">
        <v>0</v>
      </c>
      <c r="AH40">
        <v>35.6477316</v>
      </c>
      <c r="AI40">
        <v>3.5567619999999991</v>
      </c>
      <c r="AJ40">
        <v>0</v>
      </c>
      <c r="AK40">
        <v>0</v>
      </c>
      <c r="AL40">
        <v>20.155329999999999</v>
      </c>
      <c r="AM40">
        <v>0</v>
      </c>
      <c r="AN40">
        <v>0</v>
      </c>
      <c r="AO40">
        <v>7.1688959999999993</v>
      </c>
      <c r="AP40">
        <v>2.9283659999999996</v>
      </c>
      <c r="AQ40">
        <v>0</v>
      </c>
      <c r="AR40">
        <v>7.2908160000000004</v>
      </c>
      <c r="AS40">
        <v>5.4668928000000001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15.119547709967973</v>
      </c>
      <c r="BB40">
        <f t="shared" si="0"/>
        <v>488.86538126158047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28.061000921346356</v>
      </c>
      <c r="L41">
        <v>35.71096302960175</v>
      </c>
      <c r="M41">
        <v>0</v>
      </c>
      <c r="N41">
        <v>30.002945797329144</v>
      </c>
      <c r="O41">
        <v>25.193817939313103</v>
      </c>
      <c r="P41">
        <v>63.183012613195345</v>
      </c>
      <c r="Q41">
        <v>2.392259704880817</v>
      </c>
      <c r="R41">
        <v>4.0729127415458946</v>
      </c>
      <c r="S41">
        <v>3.0010051115241643</v>
      </c>
      <c r="T41">
        <v>0</v>
      </c>
      <c r="U41">
        <v>192.47152715439859</v>
      </c>
      <c r="V41">
        <v>0</v>
      </c>
      <c r="W41">
        <v>2.000264527027027</v>
      </c>
      <c r="X41">
        <v>14.561084536082474</v>
      </c>
      <c r="Y41">
        <v>0</v>
      </c>
      <c r="Z41">
        <v>3.3293303999999999</v>
      </c>
      <c r="AA41">
        <v>0</v>
      </c>
      <c r="AB41">
        <v>6.6903803199999992</v>
      </c>
      <c r="AC41">
        <v>4.9163427199999994</v>
      </c>
      <c r="AD41">
        <v>9.2822125760000009</v>
      </c>
      <c r="AE41">
        <v>12.556885224</v>
      </c>
      <c r="AF41">
        <v>0</v>
      </c>
      <c r="AG41">
        <v>0</v>
      </c>
      <c r="AH41">
        <v>35.6477316</v>
      </c>
      <c r="AI41">
        <v>3.5567619999999991</v>
      </c>
      <c r="AJ41">
        <v>0</v>
      </c>
      <c r="AK41">
        <v>0</v>
      </c>
      <c r="AL41">
        <v>20.155329999999999</v>
      </c>
      <c r="AM41">
        <v>0</v>
      </c>
      <c r="AN41">
        <v>0</v>
      </c>
      <c r="AO41">
        <v>7.1688959999999993</v>
      </c>
      <c r="AP41">
        <v>2.9283659999999996</v>
      </c>
      <c r="AQ41">
        <v>0</v>
      </c>
      <c r="AR41">
        <v>7.2908160000000004</v>
      </c>
      <c r="AS41">
        <v>5.4668928000000001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15.589222001948675</v>
      </c>
      <c r="BB41">
        <f t="shared" si="0"/>
        <v>504.05151771429598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28.062395863271711</v>
      </c>
      <c r="L42">
        <v>19.999999999999996</v>
      </c>
      <c r="M42">
        <v>0</v>
      </c>
      <c r="N42">
        <v>30.002945797329144</v>
      </c>
      <c r="O42">
        <v>25.193817939313103</v>
      </c>
      <c r="P42">
        <v>63.183012613195345</v>
      </c>
      <c r="Q42">
        <v>2.392259704880817</v>
      </c>
      <c r="R42">
        <v>4.0729127415458946</v>
      </c>
      <c r="S42">
        <v>3.0010051115241643</v>
      </c>
      <c r="T42">
        <v>0</v>
      </c>
      <c r="U42">
        <v>192.47152715439859</v>
      </c>
      <c r="V42">
        <v>0</v>
      </c>
      <c r="W42">
        <v>2.000264527027027</v>
      </c>
      <c r="X42">
        <v>14.561084536082474</v>
      </c>
      <c r="Y42">
        <v>0</v>
      </c>
      <c r="Z42">
        <v>3.3293303999999999</v>
      </c>
      <c r="AA42">
        <v>0</v>
      </c>
      <c r="AB42">
        <v>6.6903803199999992</v>
      </c>
      <c r="AC42">
        <v>4.9163427199999994</v>
      </c>
      <c r="AD42">
        <v>9.2822125760000009</v>
      </c>
      <c r="AE42">
        <v>12.556885224</v>
      </c>
      <c r="AF42">
        <v>0</v>
      </c>
      <c r="AG42">
        <v>0</v>
      </c>
      <c r="AH42">
        <v>35.6477316</v>
      </c>
      <c r="AI42">
        <v>3.5567619999999991</v>
      </c>
      <c r="AJ42">
        <v>0</v>
      </c>
      <c r="AK42">
        <v>0</v>
      </c>
      <c r="AL42">
        <v>20.155329999999999</v>
      </c>
      <c r="AM42">
        <v>0</v>
      </c>
      <c r="AN42">
        <v>0</v>
      </c>
      <c r="AO42">
        <v>7.1688959999999993</v>
      </c>
      <c r="AP42">
        <v>2.9283659999999996</v>
      </c>
      <c r="AQ42">
        <v>0</v>
      </c>
      <c r="AR42">
        <v>7.2908160000000004</v>
      </c>
      <c r="AS42">
        <v>5.4668928000000001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15.117934850714674</v>
      </c>
      <c r="BB42">
        <f t="shared" si="0"/>
        <v>488.81323677785355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28.062596191838157</v>
      </c>
      <c r="L43">
        <v>19.999999999999996</v>
      </c>
      <c r="M43">
        <v>0</v>
      </c>
      <c r="N43">
        <v>30.002945797329144</v>
      </c>
      <c r="O43">
        <v>25.193817939313103</v>
      </c>
      <c r="P43">
        <v>63.183012613195345</v>
      </c>
      <c r="Q43">
        <v>2.392765966850829</v>
      </c>
      <c r="R43">
        <v>4.0712489171238824</v>
      </c>
      <c r="S43">
        <v>2.9995079509313958</v>
      </c>
      <c r="T43">
        <v>0</v>
      </c>
      <c r="U43">
        <v>192.47152715439859</v>
      </c>
      <c r="V43">
        <v>0</v>
      </c>
      <c r="W43">
        <v>1.999784730379071</v>
      </c>
      <c r="X43">
        <v>14.561084536082474</v>
      </c>
      <c r="Y43">
        <v>0</v>
      </c>
      <c r="Z43">
        <v>1.6646652</v>
      </c>
      <c r="AA43">
        <v>0</v>
      </c>
      <c r="AB43">
        <v>6.6903803199999992</v>
      </c>
      <c r="AC43">
        <v>4.9163427199999994</v>
      </c>
      <c r="AD43">
        <v>9.2822125760000009</v>
      </c>
      <c r="AE43">
        <v>12.556885224</v>
      </c>
      <c r="AF43">
        <v>0</v>
      </c>
      <c r="AG43">
        <v>0</v>
      </c>
      <c r="AH43">
        <v>35.6477316</v>
      </c>
      <c r="AI43">
        <v>3.5567619999999991</v>
      </c>
      <c r="AJ43">
        <v>0</v>
      </c>
      <c r="AK43">
        <v>0</v>
      </c>
      <c r="AL43">
        <v>20.155329999999999</v>
      </c>
      <c r="AM43">
        <v>0</v>
      </c>
      <c r="AN43">
        <v>0</v>
      </c>
      <c r="AO43">
        <v>7.1688959999999993</v>
      </c>
      <c r="AP43">
        <v>2.9283659999999996</v>
      </c>
      <c r="AQ43">
        <v>0</v>
      </c>
      <c r="AR43">
        <v>8.4124799999999968</v>
      </c>
      <c r="AS43">
        <v>5.4668928000000001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15.101556950383047</v>
      </c>
      <c r="BB43">
        <f t="shared" si="0"/>
        <v>488.28367928705887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28.065385838332752</v>
      </c>
      <c r="L44">
        <v>19.999999999999996</v>
      </c>
      <c r="M44">
        <v>0</v>
      </c>
      <c r="N44">
        <v>30.002945797329144</v>
      </c>
      <c r="O44">
        <v>25.193817939313103</v>
      </c>
      <c r="P44">
        <v>63.183012613195345</v>
      </c>
      <c r="Q44">
        <v>2.392765966850829</v>
      </c>
      <c r="R44">
        <v>4.0712489171238824</v>
      </c>
      <c r="S44">
        <v>2.9995079509313958</v>
      </c>
      <c r="T44">
        <v>0</v>
      </c>
      <c r="U44">
        <v>192.47152715439859</v>
      </c>
      <c r="V44">
        <v>0</v>
      </c>
      <c r="W44">
        <v>1.999784730379071</v>
      </c>
      <c r="X44">
        <v>14.561084536082474</v>
      </c>
      <c r="Y44">
        <v>0</v>
      </c>
      <c r="Z44">
        <v>1.6646652</v>
      </c>
      <c r="AA44">
        <v>0</v>
      </c>
      <c r="AB44">
        <v>6.6903803199999992</v>
      </c>
      <c r="AC44">
        <v>4.9163427199999994</v>
      </c>
      <c r="AD44">
        <v>9.2822125760000009</v>
      </c>
      <c r="AE44">
        <v>12.556885224</v>
      </c>
      <c r="AF44">
        <v>0</v>
      </c>
      <c r="AG44">
        <v>0</v>
      </c>
      <c r="AH44">
        <v>35.6477316</v>
      </c>
      <c r="AI44">
        <v>3.5567619999999991</v>
      </c>
      <c r="AJ44">
        <v>0</v>
      </c>
      <c r="AK44">
        <v>0</v>
      </c>
      <c r="AL44">
        <v>20.155329999999999</v>
      </c>
      <c r="AM44">
        <v>0</v>
      </c>
      <c r="AN44">
        <v>0</v>
      </c>
      <c r="AO44">
        <v>7.1688959999999993</v>
      </c>
      <c r="AP44">
        <v>2.9283659999999996</v>
      </c>
      <c r="AQ44">
        <v>0</v>
      </c>
      <c r="AR44">
        <v>8.4124799999999968</v>
      </c>
      <c r="AS44">
        <v>5.4668928000000001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15.101640499737771</v>
      </c>
      <c r="BB44">
        <f t="shared" si="0"/>
        <v>488.28638538419875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28.062596191838157</v>
      </c>
      <c r="L45">
        <v>20</v>
      </c>
      <c r="M45">
        <v>0</v>
      </c>
      <c r="N45">
        <v>30.002945797329144</v>
      </c>
      <c r="O45">
        <v>25.193817939313103</v>
      </c>
      <c r="P45">
        <v>63.188212466650491</v>
      </c>
      <c r="Q45">
        <v>2.392765966850829</v>
      </c>
      <c r="R45">
        <v>4.0712489171238824</v>
      </c>
      <c r="S45">
        <v>2.9995079509313958</v>
      </c>
      <c r="T45">
        <v>0</v>
      </c>
      <c r="U45">
        <v>192.47152715439859</v>
      </c>
      <c r="V45">
        <v>0</v>
      </c>
      <c r="W45">
        <v>1.999784730379071</v>
      </c>
      <c r="X45">
        <v>12.71572371134021</v>
      </c>
      <c r="Y45">
        <v>0</v>
      </c>
      <c r="Z45">
        <v>1.6646652</v>
      </c>
      <c r="AA45">
        <v>0</v>
      </c>
      <c r="AB45">
        <v>6.6903803199999992</v>
      </c>
      <c r="AC45">
        <v>4.9163427199999994</v>
      </c>
      <c r="AD45">
        <v>9.2822125760000009</v>
      </c>
      <c r="AE45">
        <v>12.556885224</v>
      </c>
      <c r="AF45">
        <v>0</v>
      </c>
      <c r="AG45">
        <v>0</v>
      </c>
      <c r="AH45">
        <v>35.6477316</v>
      </c>
      <c r="AI45">
        <v>0</v>
      </c>
      <c r="AJ45">
        <v>0</v>
      </c>
      <c r="AK45">
        <v>0</v>
      </c>
      <c r="AL45">
        <v>20.155329999999999</v>
      </c>
      <c r="AM45">
        <v>0</v>
      </c>
      <c r="AN45">
        <v>0</v>
      </c>
      <c r="AO45">
        <v>7.1688959999999993</v>
      </c>
      <c r="AP45">
        <v>2.9283659999999996</v>
      </c>
      <c r="AQ45">
        <v>0</v>
      </c>
      <c r="AR45">
        <v>8.4124799999999968</v>
      </c>
      <c r="AS45">
        <v>5.4668928000000001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14.939649261244421</v>
      </c>
      <c r="BB45">
        <f t="shared" si="0"/>
        <v>483.04866400491034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28.065385838332752</v>
      </c>
      <c r="L46">
        <v>20</v>
      </c>
      <c r="M46">
        <v>0</v>
      </c>
      <c r="N46">
        <v>30.002945797329144</v>
      </c>
      <c r="O46">
        <v>25.193817939313103</v>
      </c>
      <c r="P46">
        <v>63.188212466650491</v>
      </c>
      <c r="Q46">
        <v>2.0010574492099322</v>
      </c>
      <c r="R46">
        <v>3.9993414351851855</v>
      </c>
      <c r="S46">
        <v>2.9995079509313958</v>
      </c>
      <c r="T46">
        <v>0</v>
      </c>
      <c r="U46">
        <v>192.47152715439859</v>
      </c>
      <c r="V46">
        <v>0</v>
      </c>
      <c r="W46">
        <v>1.999784730379071</v>
      </c>
      <c r="X46">
        <v>12.71572371134021</v>
      </c>
      <c r="Y46">
        <v>0</v>
      </c>
      <c r="Z46">
        <v>1.6646652</v>
      </c>
      <c r="AA46">
        <v>0</v>
      </c>
      <c r="AB46">
        <v>6.6903803199999992</v>
      </c>
      <c r="AC46">
        <v>4.9163427199999994</v>
      </c>
      <c r="AD46">
        <v>9.2822125760000009</v>
      </c>
      <c r="AE46">
        <v>12.556885224</v>
      </c>
      <c r="AF46">
        <v>0</v>
      </c>
      <c r="AG46">
        <v>0</v>
      </c>
      <c r="AH46">
        <v>35.6477316</v>
      </c>
      <c r="AI46">
        <v>0</v>
      </c>
      <c r="AJ46">
        <v>0</v>
      </c>
      <c r="AK46">
        <v>0</v>
      </c>
      <c r="AL46">
        <v>20.155329999999999</v>
      </c>
      <c r="AM46">
        <v>0</v>
      </c>
      <c r="AN46">
        <v>0</v>
      </c>
      <c r="AO46">
        <v>7.1688959999999993</v>
      </c>
      <c r="AP46">
        <v>2.9283659999999996</v>
      </c>
      <c r="AQ46">
        <v>0</v>
      </c>
      <c r="AR46">
        <v>8.4124799999999968</v>
      </c>
      <c r="AS46">
        <v>5.4668928000000001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14.925824330611755</v>
      </c>
      <c r="BB46">
        <f t="shared" si="0"/>
        <v>482.60166258245806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24.248988805539529</v>
      </c>
      <c r="L47">
        <v>19.999999999999996</v>
      </c>
      <c r="M47">
        <v>0</v>
      </c>
      <c r="N47">
        <v>30.002945797329144</v>
      </c>
      <c r="O47">
        <v>25.193817939313103</v>
      </c>
      <c r="P47">
        <v>63.188212466650491</v>
      </c>
      <c r="Q47">
        <v>2.0010574492099322</v>
      </c>
      <c r="R47">
        <v>3.9993414351851855</v>
      </c>
      <c r="S47">
        <v>2.9995079509313958</v>
      </c>
      <c r="T47">
        <v>0</v>
      </c>
      <c r="U47">
        <v>192.47152715439859</v>
      </c>
      <c r="V47">
        <v>0</v>
      </c>
      <c r="W47">
        <v>1.999784730379071</v>
      </c>
      <c r="X47">
        <v>12.71572371134021</v>
      </c>
      <c r="Y47">
        <v>0</v>
      </c>
      <c r="Z47">
        <v>1.6646652</v>
      </c>
      <c r="AA47">
        <v>0</v>
      </c>
      <c r="AB47">
        <v>6.6903803199999992</v>
      </c>
      <c r="AC47">
        <v>4.9163427199999994</v>
      </c>
      <c r="AD47">
        <v>9.2822125760000009</v>
      </c>
      <c r="AE47">
        <v>12.556885224</v>
      </c>
      <c r="AF47">
        <v>0</v>
      </c>
      <c r="AG47">
        <v>0</v>
      </c>
      <c r="AH47">
        <v>35.6477316</v>
      </c>
      <c r="AI47">
        <v>0</v>
      </c>
      <c r="AJ47">
        <v>0</v>
      </c>
      <c r="AK47">
        <v>0</v>
      </c>
      <c r="AL47">
        <v>20.155329999999999</v>
      </c>
      <c r="AM47">
        <v>0</v>
      </c>
      <c r="AN47">
        <v>0</v>
      </c>
      <c r="AO47">
        <v>7.1688959999999993</v>
      </c>
      <c r="AP47">
        <v>2.9283659999999996</v>
      </c>
      <c r="AQ47">
        <v>0</v>
      </c>
      <c r="AR47">
        <v>8.4124799999999968</v>
      </c>
      <c r="AS47">
        <v>5.808573599999999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14.821582917208346</v>
      </c>
      <c r="BB47">
        <f t="shared" si="0"/>
        <v>479.23118776306825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24.248988805539529</v>
      </c>
      <c r="L48">
        <v>19.999999999999996</v>
      </c>
      <c r="M48">
        <v>0</v>
      </c>
      <c r="N48">
        <v>30.002945797329144</v>
      </c>
      <c r="O48">
        <v>25.193817939313103</v>
      </c>
      <c r="P48">
        <v>63.188212466650491</v>
      </c>
      <c r="Q48">
        <v>2.0010574492099322</v>
      </c>
      <c r="R48">
        <v>3.9993414351851855</v>
      </c>
      <c r="S48">
        <v>2.9995079509313958</v>
      </c>
      <c r="T48">
        <v>0</v>
      </c>
      <c r="U48">
        <v>192.47152715439859</v>
      </c>
      <c r="V48">
        <v>0</v>
      </c>
      <c r="W48">
        <v>1.999784730379071</v>
      </c>
      <c r="X48">
        <v>12.71572371134021</v>
      </c>
      <c r="Y48">
        <v>0</v>
      </c>
      <c r="Z48">
        <v>1.6646652</v>
      </c>
      <c r="AA48">
        <v>0</v>
      </c>
      <c r="AB48">
        <v>6.6903803199999992</v>
      </c>
      <c r="AC48">
        <v>4.9163427199999994</v>
      </c>
      <c r="AD48">
        <v>9.2822125760000009</v>
      </c>
      <c r="AE48">
        <v>12.556885224</v>
      </c>
      <c r="AF48">
        <v>0</v>
      </c>
      <c r="AG48">
        <v>0</v>
      </c>
      <c r="AH48">
        <v>28.864560000000001</v>
      </c>
      <c r="AI48">
        <v>0</v>
      </c>
      <c r="AJ48">
        <v>0</v>
      </c>
      <c r="AK48">
        <v>0</v>
      </c>
      <c r="AL48">
        <v>20.155329999999999</v>
      </c>
      <c r="AM48">
        <v>0</v>
      </c>
      <c r="AN48">
        <v>0</v>
      </c>
      <c r="AO48">
        <v>7.1688959999999993</v>
      </c>
      <c r="AP48">
        <v>2.9283659999999996</v>
      </c>
      <c r="AQ48">
        <v>0</v>
      </c>
      <c r="AR48">
        <v>8.4124799999999968</v>
      </c>
      <c r="AS48">
        <v>5.808573599999999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14.618087769208348</v>
      </c>
      <c r="BB48">
        <f t="shared" si="0"/>
        <v>472.65151131106825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24.248988805539529</v>
      </c>
      <c r="L49">
        <v>19.999999999999996</v>
      </c>
      <c r="M49">
        <v>0</v>
      </c>
      <c r="N49">
        <v>30.002945797329144</v>
      </c>
      <c r="O49">
        <v>25.193817939313103</v>
      </c>
      <c r="P49">
        <v>63.188212466650491</v>
      </c>
      <c r="Q49">
        <v>2.0010574492099322</v>
      </c>
      <c r="R49">
        <v>3.9993414351851855</v>
      </c>
      <c r="S49">
        <v>2.9995079509313958</v>
      </c>
      <c r="T49">
        <v>0</v>
      </c>
      <c r="U49">
        <v>192.47152715439859</v>
      </c>
      <c r="V49">
        <v>0</v>
      </c>
      <c r="W49">
        <v>1.999784730379071</v>
      </c>
      <c r="X49">
        <v>12.71572371134021</v>
      </c>
      <c r="Y49">
        <v>0</v>
      </c>
      <c r="Z49">
        <v>1.6646652</v>
      </c>
      <c r="AA49">
        <v>0</v>
      </c>
      <c r="AB49">
        <v>6.6903803199999992</v>
      </c>
      <c r="AC49">
        <v>4.9163427199999994</v>
      </c>
      <c r="AD49">
        <v>9.2822125760000009</v>
      </c>
      <c r="AE49">
        <v>12.556885224</v>
      </c>
      <c r="AF49">
        <v>0</v>
      </c>
      <c r="AG49">
        <v>0</v>
      </c>
      <c r="AH49">
        <v>28.864560000000001</v>
      </c>
      <c r="AI49">
        <v>0</v>
      </c>
      <c r="AJ49">
        <v>0</v>
      </c>
      <c r="AK49">
        <v>0</v>
      </c>
      <c r="AL49">
        <v>20.155329999999999</v>
      </c>
      <c r="AM49">
        <v>0</v>
      </c>
      <c r="AN49">
        <v>0</v>
      </c>
      <c r="AO49">
        <v>7.1688959999999993</v>
      </c>
      <c r="AP49">
        <v>2.9283659999999996</v>
      </c>
      <c r="AQ49">
        <v>0</v>
      </c>
      <c r="AR49">
        <v>8.4124799999999968</v>
      </c>
      <c r="AS49">
        <v>5.808573599999999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14.618087769208348</v>
      </c>
      <c r="BB49">
        <f t="shared" si="0"/>
        <v>472.65151131106825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24.248988805539529</v>
      </c>
      <c r="L50">
        <v>19.999999999999996</v>
      </c>
      <c r="M50">
        <v>0</v>
      </c>
      <c r="N50">
        <v>30.002945797329144</v>
      </c>
      <c r="O50">
        <v>25.193817939313103</v>
      </c>
      <c r="P50">
        <v>63.188212466650491</v>
      </c>
      <c r="Q50">
        <v>2.0010574492099322</v>
      </c>
      <c r="R50">
        <v>3.9993414351851855</v>
      </c>
      <c r="S50">
        <v>2.9995079509313958</v>
      </c>
      <c r="T50">
        <v>0</v>
      </c>
      <c r="U50">
        <v>192.47152715439859</v>
      </c>
      <c r="V50">
        <v>0</v>
      </c>
      <c r="W50">
        <v>1.999784730379071</v>
      </c>
      <c r="X50">
        <v>12.71572371134021</v>
      </c>
      <c r="Y50">
        <v>0</v>
      </c>
      <c r="Z50">
        <v>1.6646652</v>
      </c>
      <c r="AA50">
        <v>0</v>
      </c>
      <c r="AB50">
        <v>3.3181036000000002</v>
      </c>
      <c r="AC50">
        <v>4.9163427199999994</v>
      </c>
      <c r="AD50">
        <v>9.2822125760000009</v>
      </c>
      <c r="AE50">
        <v>12.556885224</v>
      </c>
      <c r="AF50">
        <v>0</v>
      </c>
      <c r="AG50">
        <v>0</v>
      </c>
      <c r="AH50">
        <v>28.864560000000001</v>
      </c>
      <c r="AI50">
        <v>0</v>
      </c>
      <c r="AJ50">
        <v>0</v>
      </c>
      <c r="AK50">
        <v>0</v>
      </c>
      <c r="AL50">
        <v>20.155329999999999</v>
      </c>
      <c r="AM50">
        <v>0</v>
      </c>
      <c r="AN50">
        <v>0</v>
      </c>
      <c r="AO50">
        <v>7.1688959999999993</v>
      </c>
      <c r="AP50">
        <v>2.9283659999999996</v>
      </c>
      <c r="AQ50">
        <v>0</v>
      </c>
      <c r="AR50">
        <v>8.4124799999999968</v>
      </c>
      <c r="AS50">
        <v>5.808573599999999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14.516919569208351</v>
      </c>
      <c r="BB50">
        <f t="shared" si="0"/>
        <v>469.38040279106821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24.249003553053097</v>
      </c>
      <c r="L51">
        <v>19.999999999999996</v>
      </c>
      <c r="M51">
        <v>0</v>
      </c>
      <c r="N51">
        <v>30.002945797329144</v>
      </c>
      <c r="O51">
        <v>25.193817939313103</v>
      </c>
      <c r="P51">
        <v>65.052823815882491</v>
      </c>
      <c r="Q51">
        <v>2.0010574492099322</v>
      </c>
      <c r="R51">
        <v>3.9993414351851855</v>
      </c>
      <c r="S51">
        <v>2.9995079509313958</v>
      </c>
      <c r="T51">
        <v>0</v>
      </c>
      <c r="U51">
        <v>192.47152715439859</v>
      </c>
      <c r="V51">
        <v>5.2680136001989073</v>
      </c>
      <c r="W51">
        <v>5.887527706666666</v>
      </c>
      <c r="X51">
        <v>31.969072164948457</v>
      </c>
      <c r="Y51">
        <v>0</v>
      </c>
      <c r="Z51">
        <v>1.6646652</v>
      </c>
      <c r="AA51">
        <v>0</v>
      </c>
      <c r="AB51">
        <v>3.3181036000000002</v>
      </c>
      <c r="AC51">
        <v>2.4581713599999997</v>
      </c>
      <c r="AD51">
        <v>9.2942918000000017</v>
      </c>
      <c r="AE51">
        <v>12.556885224</v>
      </c>
      <c r="AF51">
        <v>0</v>
      </c>
      <c r="AG51">
        <v>0</v>
      </c>
      <c r="AH51">
        <v>28.864560000000001</v>
      </c>
      <c r="AI51">
        <v>0</v>
      </c>
      <c r="AJ51">
        <v>0</v>
      </c>
      <c r="AK51">
        <v>0</v>
      </c>
      <c r="AL51">
        <v>20.155329999999999</v>
      </c>
      <c r="AM51">
        <v>0</v>
      </c>
      <c r="AN51">
        <v>0</v>
      </c>
      <c r="AO51">
        <v>7.1688959999999993</v>
      </c>
      <c r="AP51">
        <v>2.9283659999999996</v>
      </c>
      <c r="AQ51">
        <v>0</v>
      </c>
      <c r="AR51">
        <v>13.459968</v>
      </c>
      <c r="AS51">
        <v>6.1502543999999997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15.513424011309219</v>
      </c>
      <c r="BB51">
        <f t="shared" si="0"/>
        <v>501.6007061398077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24.249003553053097</v>
      </c>
      <c r="L52">
        <v>19.999999999999996</v>
      </c>
      <c r="M52">
        <v>0</v>
      </c>
      <c r="N52">
        <v>30.002945797329144</v>
      </c>
      <c r="O52">
        <v>25.193817939313103</v>
      </c>
      <c r="P52">
        <v>65.052823815882491</v>
      </c>
      <c r="Q52">
        <v>2.0010574492099322</v>
      </c>
      <c r="R52">
        <v>3.9993414351851855</v>
      </c>
      <c r="S52">
        <v>2.9995079509313958</v>
      </c>
      <c r="T52">
        <v>0</v>
      </c>
      <c r="U52">
        <v>192.47152715439859</v>
      </c>
      <c r="V52">
        <v>5.2680136001989073</v>
      </c>
      <c r="W52">
        <v>5.887527706666666</v>
      </c>
      <c r="X52">
        <v>31.969072164948457</v>
      </c>
      <c r="Y52">
        <v>0</v>
      </c>
      <c r="Z52">
        <v>1.6646652</v>
      </c>
      <c r="AA52">
        <v>0</v>
      </c>
      <c r="AB52">
        <v>3.3181036000000002</v>
      </c>
      <c r="AC52">
        <v>2.4581713599999997</v>
      </c>
      <c r="AD52">
        <v>9.2942918000000017</v>
      </c>
      <c r="AE52">
        <v>12.556885224</v>
      </c>
      <c r="AF52">
        <v>0</v>
      </c>
      <c r="AG52">
        <v>0</v>
      </c>
      <c r="AH52">
        <v>28.864560000000001</v>
      </c>
      <c r="AI52">
        <v>0</v>
      </c>
      <c r="AJ52">
        <v>0</v>
      </c>
      <c r="AK52">
        <v>0</v>
      </c>
      <c r="AL52">
        <v>20.155329999999999</v>
      </c>
      <c r="AM52">
        <v>0</v>
      </c>
      <c r="AN52">
        <v>0</v>
      </c>
      <c r="AO52">
        <v>7.1688959999999993</v>
      </c>
      <c r="AP52">
        <v>2.9283659999999996</v>
      </c>
      <c r="AQ52">
        <v>0</v>
      </c>
      <c r="AR52">
        <v>13.459968</v>
      </c>
      <c r="AS52">
        <v>6.1502543999999997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15.513424011309219</v>
      </c>
      <c r="BB52">
        <f t="shared" si="0"/>
        <v>501.6007061398077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27.927351306701706</v>
      </c>
      <c r="L53">
        <v>20</v>
      </c>
      <c r="M53">
        <v>0</v>
      </c>
      <c r="N53">
        <v>30.002945797329144</v>
      </c>
      <c r="O53">
        <v>25.193817939313103</v>
      </c>
      <c r="P53">
        <v>65.042514335087574</v>
      </c>
      <c r="Q53">
        <v>2.0010574492099322</v>
      </c>
      <c r="R53">
        <v>3.9993414351851855</v>
      </c>
      <c r="S53">
        <v>2.9995079509313958</v>
      </c>
      <c r="T53">
        <v>0</v>
      </c>
      <c r="U53">
        <v>192.47152715439859</v>
      </c>
      <c r="V53">
        <v>5.2680136001989073</v>
      </c>
      <c r="W53">
        <v>5.887527706666666</v>
      </c>
      <c r="X53">
        <v>31.969072164948457</v>
      </c>
      <c r="Y53">
        <v>0</v>
      </c>
      <c r="Z53">
        <v>1.6646652</v>
      </c>
      <c r="AA53">
        <v>0</v>
      </c>
      <c r="AB53">
        <v>3.3181036000000002</v>
      </c>
      <c r="AC53">
        <v>2.4581713599999997</v>
      </c>
      <c r="AD53">
        <v>9.2942918000000017</v>
      </c>
      <c r="AE53">
        <v>12.556885224</v>
      </c>
      <c r="AF53">
        <v>0</v>
      </c>
      <c r="AG53">
        <v>0</v>
      </c>
      <c r="AH53">
        <v>28.864560000000001</v>
      </c>
      <c r="AI53">
        <v>0</v>
      </c>
      <c r="AJ53">
        <v>0</v>
      </c>
      <c r="AK53">
        <v>0</v>
      </c>
      <c r="AL53">
        <v>20.155329999999999</v>
      </c>
      <c r="AM53">
        <v>0</v>
      </c>
      <c r="AN53">
        <v>0</v>
      </c>
      <c r="AO53">
        <v>7.1688959999999993</v>
      </c>
      <c r="AP53">
        <v>2.9283659999999996</v>
      </c>
      <c r="AQ53">
        <v>0</v>
      </c>
      <c r="AR53">
        <v>7.2908160000000004</v>
      </c>
      <c r="AS53">
        <v>7.1752967999999999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15.469141819284587</v>
      </c>
      <c r="BB53">
        <f t="shared" si="0"/>
        <v>500.16891700468602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27.937799181993345</v>
      </c>
      <c r="L54">
        <v>20</v>
      </c>
      <c r="M54">
        <v>0</v>
      </c>
      <c r="N54">
        <v>30.002945797329144</v>
      </c>
      <c r="O54">
        <v>25.193817939313103</v>
      </c>
      <c r="P54">
        <v>65.042514335087574</v>
      </c>
      <c r="Q54">
        <v>2.0010574492099322</v>
      </c>
      <c r="R54">
        <v>3.9993414351851855</v>
      </c>
      <c r="S54">
        <v>2.9995079509313958</v>
      </c>
      <c r="T54">
        <v>0</v>
      </c>
      <c r="U54">
        <v>192.47152715439859</v>
      </c>
      <c r="V54">
        <v>5.2680136001989073</v>
      </c>
      <c r="W54">
        <v>5.887527706666666</v>
      </c>
      <c r="X54">
        <v>31.969072164948457</v>
      </c>
      <c r="Y54">
        <v>0</v>
      </c>
      <c r="Z54">
        <v>1.6646652</v>
      </c>
      <c r="AA54">
        <v>0</v>
      </c>
      <c r="AB54">
        <v>3.3181036000000002</v>
      </c>
      <c r="AC54">
        <v>2.4581713599999997</v>
      </c>
      <c r="AD54">
        <v>9.2942918000000017</v>
      </c>
      <c r="AE54">
        <v>12.556885224</v>
      </c>
      <c r="AF54">
        <v>0</v>
      </c>
      <c r="AG54">
        <v>0</v>
      </c>
      <c r="AH54">
        <v>28.864560000000001</v>
      </c>
      <c r="AI54">
        <v>0</v>
      </c>
      <c r="AJ54">
        <v>0</v>
      </c>
      <c r="AK54">
        <v>0</v>
      </c>
      <c r="AL54">
        <v>20.155329999999999</v>
      </c>
      <c r="AM54">
        <v>0</v>
      </c>
      <c r="AN54">
        <v>0</v>
      </c>
      <c r="AO54">
        <v>7.1688959999999993</v>
      </c>
      <c r="AP54">
        <v>2.9283659999999996</v>
      </c>
      <c r="AQ54">
        <v>0</v>
      </c>
      <c r="AR54">
        <v>7.2908160000000004</v>
      </c>
      <c r="AS54">
        <v>7.1752967999999999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15.469455407438293</v>
      </c>
      <c r="BB54">
        <f t="shared" si="0"/>
        <v>500.17905129182384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27.927351306701706</v>
      </c>
      <c r="L55">
        <v>19.999999999999996</v>
      </c>
      <c r="M55">
        <v>0</v>
      </c>
      <c r="N55">
        <v>30.002945797329144</v>
      </c>
      <c r="O55">
        <v>25.193817939313103</v>
      </c>
      <c r="P55">
        <v>65.042514335087574</v>
      </c>
      <c r="Q55">
        <v>1.9393701019252549</v>
      </c>
      <c r="R55">
        <v>3.8760534262485478</v>
      </c>
      <c r="S55">
        <v>2.9070958029197076</v>
      </c>
      <c r="T55">
        <v>0</v>
      </c>
      <c r="U55">
        <v>192.47152715439859</v>
      </c>
      <c r="V55">
        <v>5.2680136001989073</v>
      </c>
      <c r="W55">
        <v>5.887527706666666</v>
      </c>
      <c r="X55">
        <v>31.969072164948457</v>
      </c>
      <c r="Y55">
        <v>0</v>
      </c>
      <c r="Z55">
        <v>0</v>
      </c>
      <c r="AA55">
        <v>0</v>
      </c>
      <c r="AB55">
        <v>3.3181036000000002</v>
      </c>
      <c r="AC55">
        <v>2.4581713599999997</v>
      </c>
      <c r="AD55">
        <v>9.2942918000000017</v>
      </c>
      <c r="AE55">
        <v>12.556885224</v>
      </c>
      <c r="AF55">
        <v>0</v>
      </c>
      <c r="AG55">
        <v>0</v>
      </c>
      <c r="AH55">
        <v>28.864560000000001</v>
      </c>
      <c r="AI55">
        <v>0</v>
      </c>
      <c r="AJ55">
        <v>0</v>
      </c>
      <c r="AK55">
        <v>0</v>
      </c>
      <c r="AL55">
        <v>20.155329999999999</v>
      </c>
      <c r="AM55">
        <v>0</v>
      </c>
      <c r="AN55">
        <v>0</v>
      </c>
      <c r="AO55">
        <v>7.1688959999999993</v>
      </c>
      <c r="AP55">
        <v>2.9283659999999996</v>
      </c>
      <c r="AQ55">
        <v>0</v>
      </c>
      <c r="AR55">
        <v>7.2908160000000004</v>
      </c>
      <c r="AS55">
        <v>5.4668928000000001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15.359628118157596</v>
      </c>
      <c r="BB55">
        <f t="shared" si="0"/>
        <v>496.62797400157996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27.937799181993345</v>
      </c>
      <c r="L56">
        <v>19.999999999999996</v>
      </c>
      <c r="M56">
        <v>0</v>
      </c>
      <c r="N56">
        <v>30.002945797329144</v>
      </c>
      <c r="O56">
        <v>25.193817939313103</v>
      </c>
      <c r="P56">
        <v>65.042514335087574</v>
      </c>
      <c r="Q56">
        <v>1.9393701019252549</v>
      </c>
      <c r="R56">
        <v>3.8760534262485478</v>
      </c>
      <c r="S56">
        <v>2.9070958029197076</v>
      </c>
      <c r="T56">
        <v>0</v>
      </c>
      <c r="U56">
        <v>192.47152715439859</v>
      </c>
      <c r="V56">
        <v>5.2680136001989073</v>
      </c>
      <c r="W56">
        <v>5.887527706666666</v>
      </c>
      <c r="X56">
        <v>31.969072164948457</v>
      </c>
      <c r="Y56">
        <v>0</v>
      </c>
      <c r="Z56">
        <v>0</v>
      </c>
      <c r="AA56">
        <v>0</v>
      </c>
      <c r="AB56">
        <v>3.3181036000000002</v>
      </c>
      <c r="AC56">
        <v>2.4581713599999997</v>
      </c>
      <c r="AD56">
        <v>9.2942918000000017</v>
      </c>
      <c r="AE56">
        <v>12.556885224</v>
      </c>
      <c r="AF56">
        <v>0</v>
      </c>
      <c r="AG56">
        <v>0</v>
      </c>
      <c r="AH56">
        <v>28.864560000000001</v>
      </c>
      <c r="AI56">
        <v>0</v>
      </c>
      <c r="AJ56">
        <v>0</v>
      </c>
      <c r="AK56">
        <v>0</v>
      </c>
      <c r="AL56">
        <v>20.155329999999999</v>
      </c>
      <c r="AM56">
        <v>0</v>
      </c>
      <c r="AN56">
        <v>0</v>
      </c>
      <c r="AO56">
        <v>7.1688959999999993</v>
      </c>
      <c r="AP56">
        <v>2.9283659999999996</v>
      </c>
      <c r="AQ56">
        <v>0</v>
      </c>
      <c r="AR56">
        <v>7.2908160000000004</v>
      </c>
      <c r="AS56">
        <v>5.4668928000000001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15.359941706311302</v>
      </c>
      <c r="BB56">
        <f t="shared" si="0"/>
        <v>496.63810828871789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27.927351306701706</v>
      </c>
      <c r="L57">
        <v>20</v>
      </c>
      <c r="M57">
        <v>0</v>
      </c>
      <c r="N57">
        <v>30.002945797329144</v>
      </c>
      <c r="O57">
        <v>25.193817939313103</v>
      </c>
      <c r="P57">
        <v>65.042514335087574</v>
      </c>
      <c r="Q57">
        <v>1.9393701019252549</v>
      </c>
      <c r="R57">
        <v>3.8760534262485478</v>
      </c>
      <c r="S57">
        <v>2.9070958029197076</v>
      </c>
      <c r="T57">
        <v>0</v>
      </c>
      <c r="U57">
        <v>192.47152715439859</v>
      </c>
      <c r="V57">
        <v>5.2680136001989073</v>
      </c>
      <c r="W57">
        <v>5.887527706666666</v>
      </c>
      <c r="X57">
        <v>34.638887208950706</v>
      </c>
      <c r="Y57">
        <v>0</v>
      </c>
      <c r="Z57">
        <v>0</v>
      </c>
      <c r="AA57">
        <v>0</v>
      </c>
      <c r="AB57">
        <v>3.3181036000000002</v>
      </c>
      <c r="AC57">
        <v>2.4581713599999997</v>
      </c>
      <c r="AD57">
        <v>9.2942918000000017</v>
      </c>
      <c r="AE57">
        <v>12.556885224</v>
      </c>
      <c r="AF57">
        <v>0</v>
      </c>
      <c r="AG57">
        <v>0</v>
      </c>
      <c r="AH57">
        <v>28.864560000000001</v>
      </c>
      <c r="AI57">
        <v>0</v>
      </c>
      <c r="AJ57">
        <v>0</v>
      </c>
      <c r="AK57">
        <v>0</v>
      </c>
      <c r="AL57">
        <v>18.296200000000006</v>
      </c>
      <c r="AM57">
        <v>0</v>
      </c>
      <c r="AN57">
        <v>0</v>
      </c>
      <c r="AO57">
        <v>7.0942200000000009</v>
      </c>
      <c r="AP57">
        <v>2.9283659999999996</v>
      </c>
      <c r="AQ57">
        <v>0</v>
      </c>
      <c r="AR57">
        <v>8.4124799999999968</v>
      </c>
      <c r="AS57">
        <v>5.4668928000000001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15.415358309477666</v>
      </c>
      <c r="BB57">
        <f t="shared" si="0"/>
        <v>498.42991685426222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27.937799181993345</v>
      </c>
      <c r="L58">
        <v>20</v>
      </c>
      <c r="M58">
        <v>0</v>
      </c>
      <c r="N58">
        <v>30.002945797329144</v>
      </c>
      <c r="O58">
        <v>25.193817939313103</v>
      </c>
      <c r="P58">
        <v>65.042514335087574</v>
      </c>
      <c r="Q58">
        <v>1.9393701019252549</v>
      </c>
      <c r="R58">
        <v>3.8760534262485478</v>
      </c>
      <c r="S58">
        <v>2.9070958029197076</v>
      </c>
      <c r="T58">
        <v>0</v>
      </c>
      <c r="U58">
        <v>192.47152715439859</v>
      </c>
      <c r="V58">
        <v>5.2680136001989073</v>
      </c>
      <c r="W58">
        <v>5.887527706666666</v>
      </c>
      <c r="X58">
        <v>34.638887208950706</v>
      </c>
      <c r="Y58">
        <v>0</v>
      </c>
      <c r="Z58">
        <v>0</v>
      </c>
      <c r="AA58">
        <v>0</v>
      </c>
      <c r="AB58">
        <v>3.3181036000000002</v>
      </c>
      <c r="AC58">
        <v>2.4581713599999997</v>
      </c>
      <c r="AD58">
        <v>9.2942918000000017</v>
      </c>
      <c r="AE58">
        <v>12.556885224</v>
      </c>
      <c r="AF58">
        <v>0</v>
      </c>
      <c r="AG58">
        <v>0</v>
      </c>
      <c r="AH58">
        <v>28.864560000000001</v>
      </c>
      <c r="AI58">
        <v>0</v>
      </c>
      <c r="AJ58">
        <v>0</v>
      </c>
      <c r="AK58">
        <v>0</v>
      </c>
      <c r="AL58">
        <v>18.296200000000006</v>
      </c>
      <c r="AM58">
        <v>0</v>
      </c>
      <c r="AN58">
        <v>0</v>
      </c>
      <c r="AO58">
        <v>7.0942200000000009</v>
      </c>
      <c r="AP58">
        <v>2.9283659999999996</v>
      </c>
      <c r="AQ58">
        <v>0</v>
      </c>
      <c r="AR58">
        <v>8.4124799999999968</v>
      </c>
      <c r="AS58">
        <v>5.4668928000000001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15.415671897631372</v>
      </c>
      <c r="BB58">
        <f t="shared" si="0"/>
        <v>498.44005114140015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27.927351306701706</v>
      </c>
      <c r="L59">
        <v>20.000006042866588</v>
      </c>
      <c r="M59">
        <v>0</v>
      </c>
      <c r="N59">
        <v>30.002945797329144</v>
      </c>
      <c r="O59">
        <v>25.193817939313103</v>
      </c>
      <c r="P59">
        <v>65.042514335087574</v>
      </c>
      <c r="Q59">
        <v>1.9393701019252549</v>
      </c>
      <c r="R59">
        <v>3.8760534262485478</v>
      </c>
      <c r="S59">
        <v>2.9070958029197076</v>
      </c>
      <c r="T59">
        <v>0</v>
      </c>
      <c r="U59">
        <v>192.47152715439859</v>
      </c>
      <c r="V59">
        <v>5.2680136001989073</v>
      </c>
      <c r="W59">
        <v>5.887527706666666</v>
      </c>
      <c r="X59">
        <v>37.298969072164958</v>
      </c>
      <c r="Y59">
        <v>0</v>
      </c>
      <c r="Z59">
        <v>0</v>
      </c>
      <c r="AA59">
        <v>0</v>
      </c>
      <c r="AB59">
        <v>3.3181036000000002</v>
      </c>
      <c r="AC59">
        <v>2.4581713599999997</v>
      </c>
      <c r="AD59">
        <v>9.2942918000000017</v>
      </c>
      <c r="AE59">
        <v>12.556885224</v>
      </c>
      <c r="AF59">
        <v>0</v>
      </c>
      <c r="AG59">
        <v>0</v>
      </c>
      <c r="AH59">
        <v>28.864560000000001</v>
      </c>
      <c r="AI59">
        <v>0</v>
      </c>
      <c r="AJ59">
        <v>0</v>
      </c>
      <c r="AK59">
        <v>0</v>
      </c>
      <c r="AL59">
        <v>18.296200000000006</v>
      </c>
      <c r="AM59">
        <v>0</v>
      </c>
      <c r="AN59">
        <v>0</v>
      </c>
      <c r="AO59">
        <v>7.0942200000000009</v>
      </c>
      <c r="AP59">
        <v>1.4641829999999998</v>
      </c>
      <c r="AQ59">
        <v>0</v>
      </c>
      <c r="AR59">
        <v>8.4124799999999968</v>
      </c>
      <c r="AS59">
        <v>5.4668928000000001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15.451235456660106</v>
      </c>
      <c r="BB59">
        <f t="shared" si="0"/>
        <v>499.58994461316058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51.794756247591145</v>
      </c>
      <c r="L60">
        <v>20.000006042866588</v>
      </c>
      <c r="M60">
        <v>0</v>
      </c>
      <c r="N60">
        <v>30.002945797329144</v>
      </c>
      <c r="O60">
        <v>25.193817939313103</v>
      </c>
      <c r="P60">
        <v>65.042514335087574</v>
      </c>
      <c r="Q60">
        <v>5.5401134751773045</v>
      </c>
      <c r="R60">
        <v>10.76930944407234</v>
      </c>
      <c r="S60">
        <v>6.7006113281250004</v>
      </c>
      <c r="T60">
        <v>0</v>
      </c>
      <c r="U60">
        <v>192.47152715439859</v>
      </c>
      <c r="V60">
        <v>5.2680136001989073</v>
      </c>
      <c r="W60">
        <v>5.887527706666666</v>
      </c>
      <c r="X60">
        <v>37.298969072164958</v>
      </c>
      <c r="Y60">
        <v>0</v>
      </c>
      <c r="Z60">
        <v>0</v>
      </c>
      <c r="AA60">
        <v>0</v>
      </c>
      <c r="AB60">
        <v>3.3181036000000002</v>
      </c>
      <c r="AC60">
        <v>2.4581713599999997</v>
      </c>
      <c r="AD60">
        <v>9.2942918000000017</v>
      </c>
      <c r="AE60">
        <v>12.556885224</v>
      </c>
      <c r="AF60">
        <v>0</v>
      </c>
      <c r="AG60">
        <v>0</v>
      </c>
      <c r="AH60">
        <v>28.864560000000001</v>
      </c>
      <c r="AI60">
        <v>0</v>
      </c>
      <c r="AJ60">
        <v>0</v>
      </c>
      <c r="AK60">
        <v>0</v>
      </c>
      <c r="AL60">
        <v>18.296200000000006</v>
      </c>
      <c r="AM60">
        <v>0</v>
      </c>
      <c r="AN60">
        <v>0</v>
      </c>
      <c r="AO60">
        <v>7.0942200000000009</v>
      </c>
      <c r="AP60">
        <v>1.4641829999999998</v>
      </c>
      <c r="AQ60">
        <v>0</v>
      </c>
      <c r="AR60">
        <v>8.4124799999999968</v>
      </c>
      <c r="AS60">
        <v>5.4668928000000001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16.595883104585475</v>
      </c>
      <c r="BB60">
        <f t="shared" si="0"/>
        <v>536.60021682240574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51.795220340579135</v>
      </c>
      <c r="L61">
        <v>20.000006042866588</v>
      </c>
      <c r="M61">
        <v>0</v>
      </c>
      <c r="N61">
        <v>30.002945797329144</v>
      </c>
      <c r="O61">
        <v>25.193817939313103</v>
      </c>
      <c r="P61">
        <v>65.792537081618406</v>
      </c>
      <c r="Q61">
        <v>5.5389735984666988</v>
      </c>
      <c r="R61">
        <v>10.768165583008237</v>
      </c>
      <c r="S61">
        <v>6.6995119899032396</v>
      </c>
      <c r="T61">
        <v>0</v>
      </c>
      <c r="U61">
        <v>192.47152715439859</v>
      </c>
      <c r="V61">
        <v>5.2679358311491944</v>
      </c>
      <c r="W61">
        <v>5.8876272972972981</v>
      </c>
      <c r="X61">
        <v>35.75257731958763</v>
      </c>
      <c r="Y61">
        <v>0</v>
      </c>
      <c r="Z61">
        <v>0</v>
      </c>
      <c r="AA61">
        <v>0</v>
      </c>
      <c r="AB61">
        <v>3.3181036000000002</v>
      </c>
      <c r="AC61">
        <v>2.4581713599999997</v>
      </c>
      <c r="AD61">
        <v>9.2942918000000017</v>
      </c>
      <c r="AE61">
        <v>12.556885224</v>
      </c>
      <c r="AF61">
        <v>0</v>
      </c>
      <c r="AG61">
        <v>0</v>
      </c>
      <c r="AH61">
        <v>28.864560000000001</v>
      </c>
      <c r="AI61">
        <v>0</v>
      </c>
      <c r="AJ61">
        <v>0</v>
      </c>
      <c r="AK61">
        <v>0</v>
      </c>
      <c r="AL61">
        <v>18.296200000000006</v>
      </c>
      <c r="AM61">
        <v>0</v>
      </c>
      <c r="AN61">
        <v>0</v>
      </c>
      <c r="AO61">
        <v>7.2435719999999995</v>
      </c>
      <c r="AP61">
        <v>1.4641829999999998</v>
      </c>
      <c r="AQ61">
        <v>0</v>
      </c>
      <c r="AR61">
        <v>8.4124799999999968</v>
      </c>
      <c r="AS61">
        <v>5.4668928000000001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16.576385610992418</v>
      </c>
      <c r="BB61">
        <f t="shared" si="0"/>
        <v>535.96980014852488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51.795220340579135</v>
      </c>
      <c r="L62">
        <v>20.000006042866588</v>
      </c>
      <c r="M62">
        <v>0</v>
      </c>
      <c r="N62">
        <v>30.002945797329144</v>
      </c>
      <c r="O62">
        <v>25.193817939313103</v>
      </c>
      <c r="P62">
        <v>65.792537081618406</v>
      </c>
      <c r="Q62">
        <v>5.5405631534569979</v>
      </c>
      <c r="R62">
        <v>10.768165583008237</v>
      </c>
      <c r="S62">
        <v>6.6989832869080779</v>
      </c>
      <c r="T62">
        <v>0</v>
      </c>
      <c r="U62">
        <v>192.47152715439859</v>
      </c>
      <c r="V62">
        <v>5.2679358311491944</v>
      </c>
      <c r="W62">
        <v>5.8876272972972981</v>
      </c>
      <c r="X62">
        <v>35.75257731958763</v>
      </c>
      <c r="Y62">
        <v>0</v>
      </c>
      <c r="Z62">
        <v>0</v>
      </c>
      <c r="AA62">
        <v>0</v>
      </c>
      <c r="AB62">
        <v>3.3181036000000002</v>
      </c>
      <c r="AC62">
        <v>2.4581713599999997</v>
      </c>
      <c r="AD62">
        <v>9.2942918000000017</v>
      </c>
      <c r="AE62">
        <v>12.556885224</v>
      </c>
      <c r="AF62">
        <v>0</v>
      </c>
      <c r="AG62">
        <v>0</v>
      </c>
      <c r="AH62">
        <v>28.864560000000001</v>
      </c>
      <c r="AI62">
        <v>0</v>
      </c>
      <c r="AJ62">
        <v>0</v>
      </c>
      <c r="AK62">
        <v>0</v>
      </c>
      <c r="AL62">
        <v>18.296200000000006</v>
      </c>
      <c r="AM62">
        <v>0</v>
      </c>
      <c r="AN62">
        <v>0</v>
      </c>
      <c r="AO62">
        <v>7.2435719999999995</v>
      </c>
      <c r="AP62">
        <v>1.4641829999999998</v>
      </c>
      <c r="AQ62">
        <v>0</v>
      </c>
      <c r="AR62">
        <v>8.4124799999999968</v>
      </c>
      <c r="AS62">
        <v>5.4668928000000001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16.576417436552269</v>
      </c>
      <c r="BB62">
        <f t="shared" si="0"/>
        <v>535.97082917496016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51.794824198347101</v>
      </c>
      <c r="L63">
        <v>20.000006042866588</v>
      </c>
      <c r="M63">
        <v>0</v>
      </c>
      <c r="N63">
        <v>30.002945797329144</v>
      </c>
      <c r="O63">
        <v>25.193817939313103</v>
      </c>
      <c r="P63">
        <v>65.792537081618406</v>
      </c>
      <c r="Q63">
        <v>5.5405631534569979</v>
      </c>
      <c r="R63">
        <v>10.768165583008237</v>
      </c>
      <c r="S63">
        <v>6.6989832869080779</v>
      </c>
      <c r="T63">
        <v>0</v>
      </c>
      <c r="U63">
        <v>192.47152715439859</v>
      </c>
      <c r="V63">
        <v>5.2664710992907811</v>
      </c>
      <c r="W63">
        <v>5.8867294770206016</v>
      </c>
      <c r="X63">
        <v>35.185567010309285</v>
      </c>
      <c r="Y63">
        <v>0</v>
      </c>
      <c r="Z63">
        <v>0</v>
      </c>
      <c r="AA63">
        <v>0</v>
      </c>
      <c r="AB63">
        <v>3.3181036000000002</v>
      </c>
      <c r="AC63">
        <v>2.4581713599999997</v>
      </c>
      <c r="AD63">
        <v>9.2942918000000017</v>
      </c>
      <c r="AE63">
        <v>12.556885224</v>
      </c>
      <c r="AF63">
        <v>0</v>
      </c>
      <c r="AG63">
        <v>0</v>
      </c>
      <c r="AH63">
        <v>28.864560000000001</v>
      </c>
      <c r="AI63">
        <v>0</v>
      </c>
      <c r="AJ63">
        <v>0</v>
      </c>
      <c r="AK63">
        <v>0</v>
      </c>
      <c r="AL63">
        <v>18.296200000000006</v>
      </c>
      <c r="AM63">
        <v>0</v>
      </c>
      <c r="AN63">
        <v>0</v>
      </c>
      <c r="AO63">
        <v>7.0942200000000009</v>
      </c>
      <c r="AP63">
        <v>2.9283659999999996</v>
      </c>
      <c r="AQ63">
        <v>0</v>
      </c>
      <c r="AR63">
        <v>13.459968</v>
      </c>
      <c r="AS63">
        <v>5.4668928000000001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16.750193928716101</v>
      </c>
      <c r="BB63">
        <f t="shared" si="0"/>
        <v>541.58960267915063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51.794824198347101</v>
      </c>
      <c r="L64">
        <v>20.000006042866588</v>
      </c>
      <c r="M64">
        <v>0</v>
      </c>
      <c r="N64">
        <v>30.002945797329144</v>
      </c>
      <c r="O64">
        <v>25.193817939313103</v>
      </c>
      <c r="P64">
        <v>65.792537081618406</v>
      </c>
      <c r="Q64">
        <v>5.5405631534569979</v>
      </c>
      <c r="R64">
        <v>10.768165583008237</v>
      </c>
      <c r="S64">
        <v>6.6989832869080779</v>
      </c>
      <c r="T64">
        <v>0</v>
      </c>
      <c r="U64">
        <v>192.47152715439859</v>
      </c>
      <c r="V64">
        <v>5.2664710992907811</v>
      </c>
      <c r="W64">
        <v>5.8867294770206016</v>
      </c>
      <c r="X64">
        <v>35.185567010309285</v>
      </c>
      <c r="Y64">
        <v>0</v>
      </c>
      <c r="Z64">
        <v>0</v>
      </c>
      <c r="AA64">
        <v>0</v>
      </c>
      <c r="AB64">
        <v>3.3181036000000002</v>
      </c>
      <c r="AC64">
        <v>2.4581713599999997</v>
      </c>
      <c r="AD64">
        <v>9.2942918000000017</v>
      </c>
      <c r="AE64">
        <v>12.556885224</v>
      </c>
      <c r="AF64">
        <v>0</v>
      </c>
      <c r="AG64">
        <v>0</v>
      </c>
      <c r="AH64">
        <v>28.720237199999993</v>
      </c>
      <c r="AI64">
        <v>0</v>
      </c>
      <c r="AJ64">
        <v>0</v>
      </c>
      <c r="AK64">
        <v>0</v>
      </c>
      <c r="AL64">
        <v>18.296200000000006</v>
      </c>
      <c r="AM64">
        <v>0</v>
      </c>
      <c r="AN64">
        <v>0</v>
      </c>
      <c r="AO64">
        <v>7.0942200000000009</v>
      </c>
      <c r="AP64">
        <v>2.9283659999999996</v>
      </c>
      <c r="AQ64">
        <v>0</v>
      </c>
      <c r="AR64">
        <v>13.459968</v>
      </c>
      <c r="AS64">
        <v>5.4668928000000001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16.745864244716088</v>
      </c>
      <c r="BB64">
        <f t="shared" si="0"/>
        <v>541.4496095631506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51.794824198347101</v>
      </c>
      <c r="L65">
        <v>20.000006042866588</v>
      </c>
      <c r="M65">
        <v>0</v>
      </c>
      <c r="N65">
        <v>30.002945797329144</v>
      </c>
      <c r="O65">
        <v>25.193817939313103</v>
      </c>
      <c r="P65">
        <v>65.792537081618406</v>
      </c>
      <c r="Q65">
        <v>5.5405631534569979</v>
      </c>
      <c r="R65">
        <v>10.768165583008237</v>
      </c>
      <c r="S65">
        <v>6.6989832869080779</v>
      </c>
      <c r="T65">
        <v>0</v>
      </c>
      <c r="U65">
        <v>192.47152715439859</v>
      </c>
      <c r="V65">
        <v>5.2664710992907811</v>
      </c>
      <c r="W65">
        <v>5.8867294770206016</v>
      </c>
      <c r="X65">
        <v>35.185567010309285</v>
      </c>
      <c r="Y65">
        <v>0</v>
      </c>
      <c r="Z65">
        <v>0</v>
      </c>
      <c r="AA65">
        <v>0</v>
      </c>
      <c r="AB65">
        <v>3.3181036000000002</v>
      </c>
      <c r="AC65">
        <v>2.4581713599999997</v>
      </c>
      <c r="AD65">
        <v>9.2942918000000017</v>
      </c>
      <c r="AE65">
        <v>12.556885224</v>
      </c>
      <c r="AF65">
        <v>0</v>
      </c>
      <c r="AG65">
        <v>0</v>
      </c>
      <c r="AH65">
        <v>35.6477316</v>
      </c>
      <c r="AI65">
        <v>0</v>
      </c>
      <c r="AJ65">
        <v>0</v>
      </c>
      <c r="AK65">
        <v>0</v>
      </c>
      <c r="AL65">
        <v>18.296200000000006</v>
      </c>
      <c r="AM65">
        <v>0</v>
      </c>
      <c r="AN65">
        <v>0</v>
      </c>
      <c r="AO65">
        <v>7.0942200000000009</v>
      </c>
      <c r="AP65">
        <v>2.9283659999999996</v>
      </c>
      <c r="AQ65">
        <v>0</v>
      </c>
      <c r="AR65">
        <v>7.2908160000000004</v>
      </c>
      <c r="AS65">
        <v>5.4668928000000001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16.768614516716099</v>
      </c>
      <c r="BB65">
        <f t="shared" si="0"/>
        <v>542.18520169115061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51.794824198347101</v>
      </c>
      <c r="L66">
        <v>20.000006042866588</v>
      </c>
      <c r="M66">
        <v>0</v>
      </c>
      <c r="N66">
        <v>30.002945797329144</v>
      </c>
      <c r="O66">
        <v>25.193817939313103</v>
      </c>
      <c r="P66">
        <v>65.792537081618406</v>
      </c>
      <c r="Q66">
        <v>5.5405631534569979</v>
      </c>
      <c r="R66">
        <v>10.768165583008237</v>
      </c>
      <c r="S66">
        <v>6.6989832869080779</v>
      </c>
      <c r="T66">
        <v>0</v>
      </c>
      <c r="U66">
        <v>192.47152715439859</v>
      </c>
      <c r="V66">
        <v>5.2664710992907811</v>
      </c>
      <c r="W66">
        <v>5.8867294770206016</v>
      </c>
      <c r="X66">
        <v>35.185567010309285</v>
      </c>
      <c r="Y66">
        <v>0</v>
      </c>
      <c r="Z66">
        <v>0</v>
      </c>
      <c r="AA66">
        <v>0</v>
      </c>
      <c r="AB66">
        <v>3.3181036000000002</v>
      </c>
      <c r="AC66">
        <v>2.4581713599999997</v>
      </c>
      <c r="AD66">
        <v>9.2942918000000017</v>
      </c>
      <c r="AE66">
        <v>12.556885224</v>
      </c>
      <c r="AF66">
        <v>0</v>
      </c>
      <c r="AG66">
        <v>0</v>
      </c>
      <c r="AH66">
        <v>35.6477316</v>
      </c>
      <c r="AI66">
        <v>0</v>
      </c>
      <c r="AJ66">
        <v>0</v>
      </c>
      <c r="AK66">
        <v>0</v>
      </c>
      <c r="AL66">
        <v>18.296200000000006</v>
      </c>
      <c r="AM66">
        <v>0</v>
      </c>
      <c r="AN66">
        <v>0</v>
      </c>
      <c r="AO66">
        <v>7.0942200000000009</v>
      </c>
      <c r="AP66">
        <v>2.9283659999999996</v>
      </c>
      <c r="AQ66">
        <v>0</v>
      </c>
      <c r="AR66">
        <v>7.2908160000000004</v>
      </c>
      <c r="AS66">
        <v>5.4668928000000001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16.768614516716099</v>
      </c>
      <c r="BB66">
        <f t="shared" si="0"/>
        <v>542.18520169115061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26.45446303269302</v>
      </c>
      <c r="L67">
        <v>20</v>
      </c>
      <c r="M67">
        <v>0</v>
      </c>
      <c r="N67">
        <v>30.002945797329144</v>
      </c>
      <c r="O67">
        <v>42.554979277679102</v>
      </c>
      <c r="P67">
        <v>65.792537081618406</v>
      </c>
      <c r="Q67">
        <v>5.5405631534569979</v>
      </c>
      <c r="R67">
        <v>10.768165583008237</v>
      </c>
      <c r="S67">
        <v>6.6989832869080779</v>
      </c>
      <c r="T67">
        <v>0</v>
      </c>
      <c r="U67">
        <v>192.47152715439859</v>
      </c>
      <c r="V67">
        <v>5.2664710992907811</v>
      </c>
      <c r="W67">
        <v>5.8867294770206016</v>
      </c>
      <c r="X67">
        <v>34.639175257731964</v>
      </c>
      <c r="Y67">
        <v>0</v>
      </c>
      <c r="Z67">
        <v>0</v>
      </c>
      <c r="AA67">
        <v>0</v>
      </c>
      <c r="AB67">
        <v>3.3181036000000002</v>
      </c>
      <c r="AC67">
        <v>2.4581713599999997</v>
      </c>
      <c r="AD67">
        <v>9.2942918000000017</v>
      </c>
      <c r="AE67">
        <v>12.556885224</v>
      </c>
      <c r="AF67">
        <v>0</v>
      </c>
      <c r="AG67">
        <v>0</v>
      </c>
      <c r="AH67">
        <v>35.6477316</v>
      </c>
      <c r="AI67">
        <v>0</v>
      </c>
      <c r="AJ67">
        <v>0</v>
      </c>
      <c r="AK67">
        <v>0</v>
      </c>
      <c r="AL67">
        <v>18.296200000000006</v>
      </c>
      <c r="AM67">
        <v>0</v>
      </c>
      <c r="AN67">
        <v>0</v>
      </c>
      <c r="AO67">
        <v>7.0942200000000009</v>
      </c>
      <c r="AP67">
        <v>2.9283659999999996</v>
      </c>
      <c r="AQ67">
        <v>0</v>
      </c>
      <c r="AR67">
        <v>7.2908160000000004</v>
      </c>
      <c r="AS67">
        <v>5.4668928000000001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16.512846543008287</v>
      </c>
      <c r="BB67">
        <f t="shared" si="0"/>
        <v>533.91537204212636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26.446206190410194</v>
      </c>
      <c r="L68">
        <v>20</v>
      </c>
      <c r="M68">
        <v>0</v>
      </c>
      <c r="N68">
        <v>30.002945797329144</v>
      </c>
      <c r="O68">
        <v>42.554979277679102</v>
      </c>
      <c r="P68">
        <v>65.792537081618406</v>
      </c>
      <c r="Q68">
        <v>5.5405631534569979</v>
      </c>
      <c r="R68">
        <v>10.768165583008237</v>
      </c>
      <c r="S68">
        <v>6.6989832869080779</v>
      </c>
      <c r="T68">
        <v>0</v>
      </c>
      <c r="U68">
        <v>192.47152715439859</v>
      </c>
      <c r="V68">
        <v>5.2664710992907811</v>
      </c>
      <c r="W68">
        <v>5.8867294770206016</v>
      </c>
      <c r="X68">
        <v>34.639175257731964</v>
      </c>
      <c r="Y68">
        <v>0</v>
      </c>
      <c r="Z68">
        <v>0</v>
      </c>
      <c r="AA68">
        <v>0</v>
      </c>
      <c r="AB68">
        <v>3.3181036000000002</v>
      </c>
      <c r="AC68">
        <v>2.4581713599999997</v>
      </c>
      <c r="AD68">
        <v>9.2942918000000017</v>
      </c>
      <c r="AE68">
        <v>12.556885224</v>
      </c>
      <c r="AF68">
        <v>0</v>
      </c>
      <c r="AG68">
        <v>0</v>
      </c>
      <c r="AH68">
        <v>35.6477316</v>
      </c>
      <c r="AI68">
        <v>0</v>
      </c>
      <c r="AJ68">
        <v>0</v>
      </c>
      <c r="AK68">
        <v>0</v>
      </c>
      <c r="AL68">
        <v>18.296200000000006</v>
      </c>
      <c r="AM68">
        <v>0</v>
      </c>
      <c r="AN68">
        <v>0</v>
      </c>
      <c r="AO68">
        <v>7.0942200000000009</v>
      </c>
      <c r="AP68">
        <v>2.9283659999999996</v>
      </c>
      <c r="AQ68">
        <v>0</v>
      </c>
      <c r="AR68">
        <v>7.2908160000000004</v>
      </c>
      <c r="AS68">
        <v>5.4668928000000001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16.512598904093259</v>
      </c>
      <c r="BB68">
        <f t="shared" ref="BB68:BB99" si="1">SUM(B68:AZ68)-BA68</f>
        <v>533.90736283875867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26.453046391059388</v>
      </c>
      <c r="L69">
        <v>20</v>
      </c>
      <c r="M69">
        <v>0</v>
      </c>
      <c r="N69">
        <v>30.002945797329144</v>
      </c>
      <c r="O69">
        <v>45.245815628364582</v>
      </c>
      <c r="P69">
        <v>65.792537081618406</v>
      </c>
      <c r="Q69">
        <v>2.00084650059312</v>
      </c>
      <c r="R69">
        <v>3.9988220606060598</v>
      </c>
      <c r="S69">
        <v>2.0007364657814097</v>
      </c>
      <c r="T69">
        <v>0</v>
      </c>
      <c r="U69">
        <v>192.47152715439859</v>
      </c>
      <c r="V69">
        <v>5.2664710992907811</v>
      </c>
      <c r="W69">
        <v>5.8867294770206016</v>
      </c>
      <c r="X69">
        <v>34.639175257731964</v>
      </c>
      <c r="Y69">
        <v>0</v>
      </c>
      <c r="Z69">
        <v>0</v>
      </c>
      <c r="AA69">
        <v>3.4112199999999997</v>
      </c>
      <c r="AB69">
        <v>3.3181036000000002</v>
      </c>
      <c r="AC69">
        <v>4.9163427199999994</v>
      </c>
      <c r="AD69">
        <v>9.2942918000000017</v>
      </c>
      <c r="AE69">
        <v>12.556885224</v>
      </c>
      <c r="AF69">
        <v>0</v>
      </c>
      <c r="AG69">
        <v>0</v>
      </c>
      <c r="AH69">
        <v>35.6477316</v>
      </c>
      <c r="AI69">
        <v>0</v>
      </c>
      <c r="AJ69">
        <v>0</v>
      </c>
      <c r="AK69">
        <v>0</v>
      </c>
      <c r="AL69">
        <v>18.296200000000006</v>
      </c>
      <c r="AM69">
        <v>0</v>
      </c>
      <c r="AN69">
        <v>0</v>
      </c>
      <c r="AO69">
        <v>7.0942200000000009</v>
      </c>
      <c r="AP69">
        <v>2.9283659999999996</v>
      </c>
      <c r="AQ69">
        <v>0</v>
      </c>
      <c r="AR69">
        <v>7.2908160000000004</v>
      </c>
      <c r="AS69">
        <v>5.4668928000000001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16.319391921901797</v>
      </c>
      <c r="BB69">
        <f t="shared" si="1"/>
        <v>527.6603307358921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26.442346604767177</v>
      </c>
      <c r="L70">
        <v>20</v>
      </c>
      <c r="M70">
        <v>0</v>
      </c>
      <c r="N70">
        <v>30.002945797329144</v>
      </c>
      <c r="O70">
        <v>45.256849823649517</v>
      </c>
      <c r="P70">
        <v>65.792537081618406</v>
      </c>
      <c r="Q70">
        <v>2.00084650059312</v>
      </c>
      <c r="R70">
        <v>3.9988220606060598</v>
      </c>
      <c r="S70">
        <v>2.0007364657814097</v>
      </c>
      <c r="T70">
        <v>0</v>
      </c>
      <c r="U70">
        <v>192.47152715439859</v>
      </c>
      <c r="V70">
        <v>5.2664710992907811</v>
      </c>
      <c r="W70">
        <v>5.8867294770206016</v>
      </c>
      <c r="X70">
        <v>34.639175257731964</v>
      </c>
      <c r="Y70">
        <v>0</v>
      </c>
      <c r="Z70">
        <v>0</v>
      </c>
      <c r="AA70">
        <v>7.1370748799999983</v>
      </c>
      <c r="AB70">
        <v>3.3181036000000002</v>
      </c>
      <c r="AC70">
        <v>4.9163427199999994</v>
      </c>
      <c r="AD70">
        <v>9.2942918000000017</v>
      </c>
      <c r="AE70">
        <v>12.556885224</v>
      </c>
      <c r="AF70">
        <v>0</v>
      </c>
      <c r="AG70">
        <v>0</v>
      </c>
      <c r="AH70">
        <v>35.6477316</v>
      </c>
      <c r="AI70">
        <v>0</v>
      </c>
      <c r="AJ70">
        <v>0</v>
      </c>
      <c r="AK70">
        <v>0</v>
      </c>
      <c r="AL70">
        <v>18.296200000000006</v>
      </c>
      <c r="AM70">
        <v>0</v>
      </c>
      <c r="AN70">
        <v>0</v>
      </c>
      <c r="AO70">
        <v>7.0942200000000009</v>
      </c>
      <c r="AP70">
        <v>2.9283659999999996</v>
      </c>
      <c r="AQ70">
        <v>0</v>
      </c>
      <c r="AR70">
        <v>7.2908160000000004</v>
      </c>
      <c r="AS70">
        <v>5.4668928000000001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16.431177368591669</v>
      </c>
      <c r="BB70">
        <f t="shared" si="1"/>
        <v>531.27473457819497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26.249254707960919</v>
      </c>
      <c r="L71">
        <v>31.504827557567324</v>
      </c>
      <c r="M71">
        <v>0</v>
      </c>
      <c r="N71">
        <v>30.002945797329144</v>
      </c>
      <c r="O71">
        <v>50.379618987579185</v>
      </c>
      <c r="P71">
        <v>65.792537081618406</v>
      </c>
      <c r="Q71">
        <v>2.1032328253223915</v>
      </c>
      <c r="R71">
        <v>4.1956603355302589</v>
      </c>
      <c r="S71">
        <v>2.1032214357937313</v>
      </c>
      <c r="T71">
        <v>0</v>
      </c>
      <c r="U71">
        <v>192.47152715439859</v>
      </c>
      <c r="V71">
        <v>5.2664710992907811</v>
      </c>
      <c r="W71">
        <v>5.8867294770206016</v>
      </c>
      <c r="X71">
        <v>34.639175257731964</v>
      </c>
      <c r="Y71">
        <v>0</v>
      </c>
      <c r="Z71">
        <v>3.3293303999999999</v>
      </c>
      <c r="AA71">
        <v>10.113264000000001</v>
      </c>
      <c r="AB71">
        <v>3.3181036000000002</v>
      </c>
      <c r="AC71">
        <v>4.9163427199999994</v>
      </c>
      <c r="AD71">
        <v>9.2942918000000017</v>
      </c>
      <c r="AE71">
        <v>12.556885224</v>
      </c>
      <c r="AF71">
        <v>0</v>
      </c>
      <c r="AG71">
        <v>0</v>
      </c>
      <c r="AH71">
        <v>35.6477316</v>
      </c>
      <c r="AI71">
        <v>0</v>
      </c>
      <c r="AJ71">
        <v>0</v>
      </c>
      <c r="AK71">
        <v>0</v>
      </c>
      <c r="AL71">
        <v>18.296200000000006</v>
      </c>
      <c r="AM71">
        <v>0</v>
      </c>
      <c r="AN71">
        <v>0</v>
      </c>
      <c r="AO71">
        <v>7.0942200000000009</v>
      </c>
      <c r="AP71">
        <v>2.9283659999999996</v>
      </c>
      <c r="AQ71">
        <v>0</v>
      </c>
      <c r="AR71">
        <v>13.459968</v>
      </c>
      <c r="AS71">
        <v>6.8336160000000001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17.351505713360837</v>
      </c>
      <c r="BB71">
        <f t="shared" si="1"/>
        <v>561.03201534778236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26.249254707960919</v>
      </c>
      <c r="L72">
        <v>31.504827557567324</v>
      </c>
      <c r="M72">
        <v>0</v>
      </c>
      <c r="N72">
        <v>30.002945797329144</v>
      </c>
      <c r="O72">
        <v>50.379618987579185</v>
      </c>
      <c r="P72">
        <v>65.792537081618406</v>
      </c>
      <c r="Q72">
        <v>5.5304955739644974</v>
      </c>
      <c r="R72">
        <v>10.768165583008237</v>
      </c>
      <c r="S72">
        <v>6.6989832869080779</v>
      </c>
      <c r="T72">
        <v>0</v>
      </c>
      <c r="U72">
        <v>192.47152715439859</v>
      </c>
      <c r="V72">
        <v>5.2664710992907811</v>
      </c>
      <c r="W72">
        <v>5.887527706666666</v>
      </c>
      <c r="X72">
        <v>35.185567010309285</v>
      </c>
      <c r="Y72">
        <v>0</v>
      </c>
      <c r="Z72">
        <v>3.3293303999999999</v>
      </c>
      <c r="AA72">
        <v>10.705612319999998</v>
      </c>
      <c r="AB72">
        <v>3.3181036000000002</v>
      </c>
      <c r="AC72">
        <v>4.9163427199999994</v>
      </c>
      <c r="AD72">
        <v>9.2942918000000017</v>
      </c>
      <c r="AE72">
        <v>12.556885224</v>
      </c>
      <c r="AF72">
        <v>0</v>
      </c>
      <c r="AG72">
        <v>0</v>
      </c>
      <c r="AH72">
        <v>35.6477316</v>
      </c>
      <c r="AI72">
        <v>0</v>
      </c>
      <c r="AJ72">
        <v>0</v>
      </c>
      <c r="AK72">
        <v>0</v>
      </c>
      <c r="AL72">
        <v>18.296200000000006</v>
      </c>
      <c r="AM72">
        <v>0</v>
      </c>
      <c r="AN72">
        <v>0</v>
      </c>
      <c r="AO72">
        <v>7.0942200000000009</v>
      </c>
      <c r="AP72">
        <v>2.9283659999999996</v>
      </c>
      <c r="AQ72">
        <v>0</v>
      </c>
      <c r="AR72">
        <v>13.459968</v>
      </c>
      <c r="AS72">
        <v>6.8336160000000001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17.823557619081576</v>
      </c>
      <c r="BB72">
        <f t="shared" si="1"/>
        <v>576.29503159151943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42.001588089686102</v>
      </c>
      <c r="L73">
        <v>31.504827557567324</v>
      </c>
      <c r="M73">
        <v>0</v>
      </c>
      <c r="N73">
        <v>30.002945797329144</v>
      </c>
      <c r="O73">
        <v>50.379618987579185</v>
      </c>
      <c r="P73">
        <v>65.792537081618406</v>
      </c>
      <c r="Q73">
        <v>5.5405631534569979</v>
      </c>
      <c r="R73">
        <v>10.768165583008237</v>
      </c>
      <c r="S73">
        <v>6.6989832869080779</v>
      </c>
      <c r="T73">
        <v>0</v>
      </c>
      <c r="U73">
        <v>192.47152715439859</v>
      </c>
      <c r="V73">
        <v>5.2664710992907811</v>
      </c>
      <c r="W73">
        <v>5.887527706666666</v>
      </c>
      <c r="X73">
        <v>35.185567010309285</v>
      </c>
      <c r="Y73">
        <v>0</v>
      </c>
      <c r="Z73">
        <v>3.3293303999999999</v>
      </c>
      <c r="AA73">
        <v>10.705612319999998</v>
      </c>
      <c r="AB73">
        <v>3.3181036000000002</v>
      </c>
      <c r="AC73">
        <v>4.9163427199999994</v>
      </c>
      <c r="AD73">
        <v>9.2942918000000017</v>
      </c>
      <c r="AE73">
        <v>12.556885224</v>
      </c>
      <c r="AF73">
        <v>0</v>
      </c>
      <c r="AG73">
        <v>0</v>
      </c>
      <c r="AH73">
        <v>35.6477316</v>
      </c>
      <c r="AI73">
        <v>0</v>
      </c>
      <c r="AJ73">
        <v>0</v>
      </c>
      <c r="AK73">
        <v>0</v>
      </c>
      <c r="AL73">
        <v>18.296200000000006</v>
      </c>
      <c r="AM73">
        <v>1.3203047619047621</v>
      </c>
      <c r="AN73">
        <v>0</v>
      </c>
      <c r="AO73">
        <v>7.0942200000000009</v>
      </c>
      <c r="AP73">
        <v>2.9283659999999996</v>
      </c>
      <c r="AQ73">
        <v>0</v>
      </c>
      <c r="AR73">
        <v>7.2908160000000004</v>
      </c>
      <c r="AS73">
        <v>6.8336160000000001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18.150964217182693</v>
      </c>
      <c r="BB73">
        <f t="shared" si="1"/>
        <v>586.8811787165406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42.001588089686102</v>
      </c>
      <c r="L74">
        <v>31.504827557567324</v>
      </c>
      <c r="M74">
        <v>0</v>
      </c>
      <c r="N74">
        <v>30.002945797329144</v>
      </c>
      <c r="O74">
        <v>50.379618987579185</v>
      </c>
      <c r="P74">
        <v>65.792537081618406</v>
      </c>
      <c r="Q74">
        <v>5.5405631534569979</v>
      </c>
      <c r="R74">
        <v>10.768165583008237</v>
      </c>
      <c r="S74">
        <v>6.6989832869080779</v>
      </c>
      <c r="T74">
        <v>0</v>
      </c>
      <c r="U74">
        <v>192.47152715439859</v>
      </c>
      <c r="V74">
        <v>5.2664710992907811</v>
      </c>
      <c r="W74">
        <v>5.887527706666666</v>
      </c>
      <c r="X74">
        <v>35.185567010309285</v>
      </c>
      <c r="Y74">
        <v>0</v>
      </c>
      <c r="Z74">
        <v>1.6763999999999999</v>
      </c>
      <c r="AA74">
        <v>10.705612319999998</v>
      </c>
      <c r="AB74">
        <v>6.6903803199999992</v>
      </c>
      <c r="AC74">
        <v>4.9163427199999994</v>
      </c>
      <c r="AD74">
        <v>9.2942918000000017</v>
      </c>
      <c r="AE74">
        <v>12.556885224</v>
      </c>
      <c r="AF74">
        <v>0</v>
      </c>
      <c r="AG74">
        <v>0</v>
      </c>
      <c r="AH74">
        <v>35.6477316</v>
      </c>
      <c r="AI74">
        <v>0</v>
      </c>
      <c r="AJ74">
        <v>0</v>
      </c>
      <c r="AK74">
        <v>0</v>
      </c>
      <c r="AL74">
        <v>18.296200000000006</v>
      </c>
      <c r="AM74">
        <v>2.674463492063492</v>
      </c>
      <c r="AN74">
        <v>0</v>
      </c>
      <c r="AO74">
        <v>7.0942200000000009</v>
      </c>
      <c r="AP74">
        <v>2.9283659999999996</v>
      </c>
      <c r="AQ74">
        <v>0</v>
      </c>
      <c r="AR74">
        <v>7.2908160000000004</v>
      </c>
      <c r="AS74">
        <v>6.8336160000000001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18.243169267087449</v>
      </c>
      <c r="BB74">
        <f t="shared" si="1"/>
        <v>589.86247871679473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27.061622744308721</v>
      </c>
      <c r="L75">
        <v>31.504827557567324</v>
      </c>
      <c r="M75">
        <v>0</v>
      </c>
      <c r="N75">
        <v>30.002945797329144</v>
      </c>
      <c r="O75">
        <v>50.379618987579185</v>
      </c>
      <c r="P75">
        <v>65.792537081618406</v>
      </c>
      <c r="Q75">
        <v>5.5405631534569979</v>
      </c>
      <c r="R75">
        <v>10.768165583008237</v>
      </c>
      <c r="S75">
        <v>6.6989832869080779</v>
      </c>
      <c r="T75">
        <v>0</v>
      </c>
      <c r="U75">
        <v>192.47152715439859</v>
      </c>
      <c r="V75">
        <v>5.1569206510681589</v>
      </c>
      <c r="W75">
        <v>5.8866723118279571</v>
      </c>
      <c r="X75">
        <v>32.153787002687515</v>
      </c>
      <c r="Y75">
        <v>0</v>
      </c>
      <c r="Z75">
        <v>1.6763999999999999</v>
      </c>
      <c r="AA75">
        <v>10.705612319999998</v>
      </c>
      <c r="AB75">
        <v>6.6903803199999992</v>
      </c>
      <c r="AC75">
        <v>4.9163427199999994</v>
      </c>
      <c r="AD75">
        <v>9.2942918000000017</v>
      </c>
      <c r="AE75">
        <v>12.556885224</v>
      </c>
      <c r="AF75">
        <v>0</v>
      </c>
      <c r="AG75">
        <v>0</v>
      </c>
      <c r="AH75">
        <v>35.6477316</v>
      </c>
      <c r="AI75">
        <v>0</v>
      </c>
      <c r="AJ75">
        <v>0</v>
      </c>
      <c r="AK75">
        <v>0</v>
      </c>
      <c r="AL75">
        <v>18.296200000000006</v>
      </c>
      <c r="AM75">
        <v>3.6562285714285716</v>
      </c>
      <c r="AN75">
        <v>0</v>
      </c>
      <c r="AO75">
        <v>7.0195439999999989</v>
      </c>
      <c r="AP75">
        <v>2.9283659999999996</v>
      </c>
      <c r="AQ75">
        <v>0</v>
      </c>
      <c r="AR75">
        <v>7.2908160000000004</v>
      </c>
      <c r="AS75">
        <v>5.808573599999999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17.697166013040423</v>
      </c>
      <c r="BB75">
        <f t="shared" si="1"/>
        <v>572.20837745414644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27.061326829437949</v>
      </c>
      <c r="L76">
        <v>31.504827557567324</v>
      </c>
      <c r="M76">
        <v>0</v>
      </c>
      <c r="N76">
        <v>30.002945797329144</v>
      </c>
      <c r="O76">
        <v>50.379618987579185</v>
      </c>
      <c r="P76">
        <v>65.792537081618406</v>
      </c>
      <c r="Q76">
        <v>5.5405631534569979</v>
      </c>
      <c r="R76">
        <v>10.768165583008237</v>
      </c>
      <c r="S76">
        <v>6.6989832869080779</v>
      </c>
      <c r="T76">
        <v>0</v>
      </c>
      <c r="U76">
        <v>192.47152715439859</v>
      </c>
      <c r="V76">
        <v>5.2680136001989073</v>
      </c>
      <c r="W76">
        <v>5.8866723118279571</v>
      </c>
      <c r="X76">
        <v>34.638887208950713</v>
      </c>
      <c r="Y76">
        <v>0</v>
      </c>
      <c r="Z76">
        <v>1.6763999999999999</v>
      </c>
      <c r="AA76">
        <v>10.705612319999998</v>
      </c>
      <c r="AB76">
        <v>6.6903803199999992</v>
      </c>
      <c r="AC76">
        <v>4.9163427199999994</v>
      </c>
      <c r="AD76">
        <v>9.2942918000000017</v>
      </c>
      <c r="AE76">
        <v>12.556885224</v>
      </c>
      <c r="AF76">
        <v>0</v>
      </c>
      <c r="AG76">
        <v>0</v>
      </c>
      <c r="AH76">
        <v>35.6477316</v>
      </c>
      <c r="AI76">
        <v>0</v>
      </c>
      <c r="AJ76">
        <v>0</v>
      </c>
      <c r="AK76">
        <v>0</v>
      </c>
      <c r="AL76">
        <v>18.296200000000006</v>
      </c>
      <c r="AM76">
        <v>3.7239365079365085</v>
      </c>
      <c r="AN76">
        <v>0</v>
      </c>
      <c r="AO76">
        <v>7.0195439999999989</v>
      </c>
      <c r="AP76">
        <v>2.6029919999999995</v>
      </c>
      <c r="AQ76">
        <v>0</v>
      </c>
      <c r="AR76">
        <v>7.2908160000000004</v>
      </c>
      <c r="AS76">
        <v>5.808573599999999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17.76731324226968</v>
      </c>
      <c r="BB76">
        <f t="shared" si="1"/>
        <v>574.47646140194831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27.061771568627453</v>
      </c>
      <c r="L77">
        <v>31.504827557567324</v>
      </c>
      <c r="M77">
        <v>0</v>
      </c>
      <c r="N77">
        <v>30.002945797329144</v>
      </c>
      <c r="O77">
        <v>50.379618987579185</v>
      </c>
      <c r="P77">
        <v>65.792537081618406</v>
      </c>
      <c r="Q77">
        <v>5.5405631534569979</v>
      </c>
      <c r="R77">
        <v>10.768165583008237</v>
      </c>
      <c r="S77">
        <v>6.6989832869080779</v>
      </c>
      <c r="T77">
        <v>0</v>
      </c>
      <c r="U77">
        <v>192.47152715439859</v>
      </c>
      <c r="V77">
        <v>4.6327637045840406</v>
      </c>
      <c r="W77">
        <v>5.8866723118279571</v>
      </c>
      <c r="X77">
        <v>34.638887208950713</v>
      </c>
      <c r="Y77">
        <v>0</v>
      </c>
      <c r="Z77">
        <v>1.6763999999999999</v>
      </c>
      <c r="AA77">
        <v>10.705612319999998</v>
      </c>
      <c r="AB77">
        <v>6.6903803199999992</v>
      </c>
      <c r="AC77">
        <v>7.3745140799999991</v>
      </c>
      <c r="AD77">
        <v>9.2942918000000017</v>
      </c>
      <c r="AE77">
        <v>12.556885224</v>
      </c>
      <c r="AF77">
        <v>0</v>
      </c>
      <c r="AG77">
        <v>0</v>
      </c>
      <c r="AH77">
        <v>35.6477316</v>
      </c>
      <c r="AI77">
        <v>0.80835500000000005</v>
      </c>
      <c r="AJ77">
        <v>0</v>
      </c>
      <c r="AK77">
        <v>0</v>
      </c>
      <c r="AL77">
        <v>18.296200000000006</v>
      </c>
      <c r="AM77">
        <v>4.021851428571428</v>
      </c>
      <c r="AN77">
        <v>0</v>
      </c>
      <c r="AO77">
        <v>7.0195439999999989</v>
      </c>
      <c r="AP77">
        <v>2.4077676000000001</v>
      </c>
      <c r="AQ77">
        <v>0</v>
      </c>
      <c r="AR77">
        <v>7.2908160000000004</v>
      </c>
      <c r="AS77">
        <v>5.808573599999999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17.849345655919336</v>
      </c>
      <c r="BB77">
        <f t="shared" si="1"/>
        <v>577.12884071250824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26.249254707960919</v>
      </c>
      <c r="L78">
        <v>31.504827557567324</v>
      </c>
      <c r="M78">
        <v>0</v>
      </c>
      <c r="N78">
        <v>30.002945797329144</v>
      </c>
      <c r="O78">
        <v>50.379618987579185</v>
      </c>
      <c r="P78">
        <v>65.792537081618406</v>
      </c>
      <c r="Q78">
        <v>5.5405631534569979</v>
      </c>
      <c r="R78">
        <v>10.768165583008237</v>
      </c>
      <c r="S78">
        <v>6.6989832869080779</v>
      </c>
      <c r="T78">
        <v>0</v>
      </c>
      <c r="U78">
        <v>192.47152715439859</v>
      </c>
      <c r="V78">
        <v>4.6327637045840406</v>
      </c>
      <c r="W78">
        <v>5.8866723118279571</v>
      </c>
      <c r="X78">
        <v>34.638887208950713</v>
      </c>
      <c r="Y78">
        <v>0</v>
      </c>
      <c r="Z78">
        <v>1.6763999999999999</v>
      </c>
      <c r="AA78">
        <v>10.705612319999998</v>
      </c>
      <c r="AB78">
        <v>10.035570479999999</v>
      </c>
      <c r="AC78">
        <v>7.3819532320000008</v>
      </c>
      <c r="AD78">
        <v>9.2942918000000017</v>
      </c>
      <c r="AE78">
        <v>12.556885224</v>
      </c>
      <c r="AF78">
        <v>0</v>
      </c>
      <c r="AG78">
        <v>0</v>
      </c>
      <c r="AH78">
        <v>35.6477316</v>
      </c>
      <c r="AI78">
        <v>1.9400519999999997</v>
      </c>
      <c r="AJ78">
        <v>0</v>
      </c>
      <c r="AK78">
        <v>0</v>
      </c>
      <c r="AL78">
        <v>18.296200000000006</v>
      </c>
      <c r="AM78">
        <v>4.021851428571428</v>
      </c>
      <c r="AN78">
        <v>0</v>
      </c>
      <c r="AO78">
        <v>7.0195439999999989</v>
      </c>
      <c r="AP78">
        <v>2.4077676000000001</v>
      </c>
      <c r="AQ78">
        <v>0</v>
      </c>
      <c r="AR78">
        <v>8.4124799999999968</v>
      </c>
      <c r="AS78">
        <v>5.808573599999999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17.993149860883655</v>
      </c>
      <c r="BB78">
        <f t="shared" si="1"/>
        <v>581.77850995887741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26.249254707960919</v>
      </c>
      <c r="L79">
        <v>31.504872630430359</v>
      </c>
      <c r="M79">
        <v>0</v>
      </c>
      <c r="N79">
        <v>30.002945797329144</v>
      </c>
      <c r="O79">
        <v>50.379618987579185</v>
      </c>
      <c r="P79">
        <v>65.792537081618406</v>
      </c>
      <c r="Q79">
        <v>5.5401134751773045</v>
      </c>
      <c r="R79">
        <v>10.770156698273766</v>
      </c>
      <c r="S79">
        <v>6.7006113281250004</v>
      </c>
      <c r="T79">
        <v>0</v>
      </c>
      <c r="U79">
        <v>192.47152715439859</v>
      </c>
      <c r="V79">
        <v>3.6277122545191616</v>
      </c>
      <c r="W79">
        <v>5.8866723118279571</v>
      </c>
      <c r="X79">
        <v>34.638887208950713</v>
      </c>
      <c r="Y79">
        <v>0</v>
      </c>
      <c r="Z79">
        <v>4.993995599999999</v>
      </c>
      <c r="AA79">
        <v>10.705612319999998</v>
      </c>
      <c r="AB79">
        <v>10.035570479999999</v>
      </c>
      <c r="AC79">
        <v>7.3819532320000008</v>
      </c>
      <c r="AD79">
        <v>9.2942918000000017</v>
      </c>
      <c r="AE79">
        <v>13.230809199999996</v>
      </c>
      <c r="AF79">
        <v>0</v>
      </c>
      <c r="AG79">
        <v>0</v>
      </c>
      <c r="AH79">
        <v>35.6477316</v>
      </c>
      <c r="AI79">
        <v>3.8801039999999993</v>
      </c>
      <c r="AJ79">
        <v>0</v>
      </c>
      <c r="AK79">
        <v>0</v>
      </c>
      <c r="AL79">
        <v>21.247200000000003</v>
      </c>
      <c r="AM79">
        <v>4.021851428571428</v>
      </c>
      <c r="AN79">
        <v>0</v>
      </c>
      <c r="AO79">
        <v>7.0195439999999989</v>
      </c>
      <c r="AP79">
        <v>2.4077676000000001</v>
      </c>
      <c r="AQ79">
        <v>0</v>
      </c>
      <c r="AR79">
        <v>8.4124799999999968</v>
      </c>
      <c r="AS79">
        <v>5.4668928000000001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18.219321408631309</v>
      </c>
      <c r="BB79">
        <f t="shared" si="1"/>
        <v>589.09139228813058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26.249254707960919</v>
      </c>
      <c r="L80">
        <v>31.504872630430359</v>
      </c>
      <c r="M80">
        <v>0</v>
      </c>
      <c r="N80">
        <v>30.002945797329144</v>
      </c>
      <c r="O80">
        <v>50.379618987579185</v>
      </c>
      <c r="P80">
        <v>65.792537081618406</v>
      </c>
      <c r="Q80">
        <v>5.5401134751773045</v>
      </c>
      <c r="R80">
        <v>10.770156698273766</v>
      </c>
      <c r="S80">
        <v>6.7006113281250004</v>
      </c>
      <c r="T80">
        <v>0</v>
      </c>
      <c r="U80">
        <v>192.47152715439859</v>
      </c>
      <c r="V80">
        <v>3.6277122545191616</v>
      </c>
      <c r="W80">
        <v>5.8866723118279571</v>
      </c>
      <c r="X80">
        <v>34.638887208950713</v>
      </c>
      <c r="Y80">
        <v>0</v>
      </c>
      <c r="Z80">
        <v>4.993995599999999</v>
      </c>
      <c r="AA80">
        <v>10.705612319999998</v>
      </c>
      <c r="AB80">
        <v>10.035570479999999</v>
      </c>
      <c r="AC80">
        <v>7.3819532320000008</v>
      </c>
      <c r="AD80">
        <v>9.2942918000000017</v>
      </c>
      <c r="AE80">
        <v>13.230809199999996</v>
      </c>
      <c r="AF80">
        <v>0</v>
      </c>
      <c r="AG80">
        <v>0</v>
      </c>
      <c r="AH80">
        <v>35.6477316</v>
      </c>
      <c r="AI80">
        <v>12.416332800000001</v>
      </c>
      <c r="AJ80">
        <v>0</v>
      </c>
      <c r="AK80">
        <v>0</v>
      </c>
      <c r="AL80">
        <v>21.247200000000003</v>
      </c>
      <c r="AM80">
        <v>4.021851428571428</v>
      </c>
      <c r="AN80">
        <v>0</v>
      </c>
      <c r="AO80">
        <v>7.0195439999999989</v>
      </c>
      <c r="AP80">
        <v>2.4077676000000001</v>
      </c>
      <c r="AQ80">
        <v>0</v>
      </c>
      <c r="AR80">
        <v>8.4124799999999968</v>
      </c>
      <c r="AS80">
        <v>5.4668928000000001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18.475408272631313</v>
      </c>
      <c r="BB80">
        <f t="shared" si="1"/>
        <v>597.37153422413064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26.249254707960919</v>
      </c>
      <c r="L81">
        <v>31.504872630430359</v>
      </c>
      <c r="M81">
        <v>0</v>
      </c>
      <c r="N81">
        <v>30.002945797329144</v>
      </c>
      <c r="O81">
        <v>50.379618987579185</v>
      </c>
      <c r="P81">
        <v>65.792537081618406</v>
      </c>
      <c r="Q81">
        <v>5.5401134751773045</v>
      </c>
      <c r="R81">
        <v>10.770156698273766</v>
      </c>
      <c r="S81">
        <v>6.7006113281250004</v>
      </c>
      <c r="T81">
        <v>0</v>
      </c>
      <c r="U81">
        <v>192.47152715439859</v>
      </c>
      <c r="V81">
        <v>3.6277122545191616</v>
      </c>
      <c r="W81">
        <v>5.8866723118279571</v>
      </c>
      <c r="X81">
        <v>34.638887208950713</v>
      </c>
      <c r="Y81">
        <v>0</v>
      </c>
      <c r="Z81">
        <v>4.993995599999999</v>
      </c>
      <c r="AA81">
        <v>10.705612319999998</v>
      </c>
      <c r="AB81">
        <v>10.035570479999999</v>
      </c>
      <c r="AC81">
        <v>7.3819532320000008</v>
      </c>
      <c r="AD81">
        <v>9.2942918000000017</v>
      </c>
      <c r="AE81">
        <v>13.230809199999996</v>
      </c>
      <c r="AF81">
        <v>0</v>
      </c>
      <c r="AG81">
        <v>0</v>
      </c>
      <c r="AH81">
        <v>35.6477316</v>
      </c>
      <c r="AI81">
        <v>12.416332800000001</v>
      </c>
      <c r="AJ81">
        <v>0</v>
      </c>
      <c r="AK81">
        <v>0</v>
      </c>
      <c r="AL81">
        <v>21.247200000000003</v>
      </c>
      <c r="AM81">
        <v>4.021851428571428</v>
      </c>
      <c r="AN81">
        <v>0</v>
      </c>
      <c r="AO81">
        <v>7.0942200000000009</v>
      </c>
      <c r="AP81">
        <v>2.4077676000000001</v>
      </c>
      <c r="AQ81">
        <v>0</v>
      </c>
      <c r="AR81">
        <v>8.4124799999999968</v>
      </c>
      <c r="AS81">
        <v>5.4668928000000001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18.477648552631315</v>
      </c>
      <c r="BB81">
        <f t="shared" si="1"/>
        <v>597.44396994413057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26.249254707960919</v>
      </c>
      <c r="L82">
        <v>31.504872630430359</v>
      </c>
      <c r="M82">
        <v>0</v>
      </c>
      <c r="N82">
        <v>30.002945797329144</v>
      </c>
      <c r="O82">
        <v>50.379618987579185</v>
      </c>
      <c r="P82">
        <v>65.792537081618406</v>
      </c>
      <c r="Q82">
        <v>5.5401134751773045</v>
      </c>
      <c r="R82">
        <v>10.770156698273766</v>
      </c>
      <c r="S82">
        <v>6.7006113281250004</v>
      </c>
      <c r="T82">
        <v>0</v>
      </c>
      <c r="U82">
        <v>192.47152715439859</v>
      </c>
      <c r="V82">
        <v>3.6277122545191616</v>
      </c>
      <c r="W82">
        <v>5.8866723118279571</v>
      </c>
      <c r="X82">
        <v>34.638887208950713</v>
      </c>
      <c r="Y82">
        <v>0</v>
      </c>
      <c r="Z82">
        <v>4.993995599999999</v>
      </c>
      <c r="AA82">
        <v>10.705612319999998</v>
      </c>
      <c r="AB82">
        <v>10.035570479999999</v>
      </c>
      <c r="AC82">
        <v>7.3819532320000008</v>
      </c>
      <c r="AD82">
        <v>9.2942918000000017</v>
      </c>
      <c r="AE82">
        <v>13.230809199999996</v>
      </c>
      <c r="AF82">
        <v>0</v>
      </c>
      <c r="AG82">
        <v>0</v>
      </c>
      <c r="AH82">
        <v>35.6477316</v>
      </c>
      <c r="AI82">
        <v>12.416332800000001</v>
      </c>
      <c r="AJ82">
        <v>0</v>
      </c>
      <c r="AK82">
        <v>0</v>
      </c>
      <c r="AL82">
        <v>21.247200000000003</v>
      </c>
      <c r="AM82">
        <v>4.021851428571428</v>
      </c>
      <c r="AN82">
        <v>0</v>
      </c>
      <c r="AO82">
        <v>7.0942200000000009</v>
      </c>
      <c r="AP82">
        <v>2.4077676000000001</v>
      </c>
      <c r="AQ82">
        <v>0</v>
      </c>
      <c r="AR82">
        <v>8.4124799999999968</v>
      </c>
      <c r="AS82">
        <v>5.4668928000000001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18.477648552631315</v>
      </c>
      <c r="BB82">
        <f t="shared" si="1"/>
        <v>597.44396994413057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26.249254707960919</v>
      </c>
      <c r="L83">
        <v>31.504872630430359</v>
      </c>
      <c r="M83">
        <v>0</v>
      </c>
      <c r="N83">
        <v>30.002945797329144</v>
      </c>
      <c r="O83">
        <v>50.379618987579185</v>
      </c>
      <c r="P83">
        <v>65.792537081618406</v>
      </c>
      <c r="Q83">
        <v>5.5401134751773045</v>
      </c>
      <c r="R83">
        <v>10.770156698273766</v>
      </c>
      <c r="S83">
        <v>6.7006113281250004</v>
      </c>
      <c r="T83">
        <v>0</v>
      </c>
      <c r="U83">
        <v>192.47152715439859</v>
      </c>
      <c r="V83">
        <v>3.7728240750000004</v>
      </c>
      <c r="W83">
        <v>5.8866723118279571</v>
      </c>
      <c r="X83">
        <v>34.638887208950713</v>
      </c>
      <c r="Y83">
        <v>0</v>
      </c>
      <c r="Z83">
        <v>4.993995599999999</v>
      </c>
      <c r="AA83">
        <v>10.705612319999998</v>
      </c>
      <c r="AB83">
        <v>10.035570479999999</v>
      </c>
      <c r="AC83">
        <v>7.3819532320000008</v>
      </c>
      <c r="AD83">
        <v>9.2942918000000017</v>
      </c>
      <c r="AE83">
        <v>13.230809199999996</v>
      </c>
      <c r="AF83">
        <v>0</v>
      </c>
      <c r="AG83">
        <v>0</v>
      </c>
      <c r="AH83">
        <v>35.6477316</v>
      </c>
      <c r="AI83">
        <v>12.416332800000001</v>
      </c>
      <c r="AJ83">
        <v>0</v>
      </c>
      <c r="AK83">
        <v>0</v>
      </c>
      <c r="AL83">
        <v>21.247200000000003</v>
      </c>
      <c r="AM83">
        <v>4.021851428571428</v>
      </c>
      <c r="AN83">
        <v>0</v>
      </c>
      <c r="AO83">
        <v>7.0942200000000009</v>
      </c>
      <c r="AP83">
        <v>2.6029919999999995</v>
      </c>
      <c r="AQ83">
        <v>0</v>
      </c>
      <c r="AR83">
        <v>10.094975999999999</v>
      </c>
      <c r="AS83">
        <v>6.1502543999999997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18.558834374860162</v>
      </c>
      <c r="BB83">
        <f t="shared" si="1"/>
        <v>600.06897794238262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26.249254707960919</v>
      </c>
      <c r="L84">
        <v>31.504872630430359</v>
      </c>
      <c r="M84">
        <v>0</v>
      </c>
      <c r="N84">
        <v>30.002945797329144</v>
      </c>
      <c r="O84">
        <v>50.379618987579185</v>
      </c>
      <c r="P84">
        <v>65.792537081618406</v>
      </c>
      <c r="Q84">
        <v>5.5401134751773045</v>
      </c>
      <c r="R84">
        <v>10.770156698273766</v>
      </c>
      <c r="S84">
        <v>6.7006113281250004</v>
      </c>
      <c r="T84">
        <v>0</v>
      </c>
      <c r="U84">
        <v>192.47152715439859</v>
      </c>
      <c r="V84">
        <v>3.7728240750000004</v>
      </c>
      <c r="W84">
        <v>5.8866723118279571</v>
      </c>
      <c r="X84">
        <v>34.638887208950713</v>
      </c>
      <c r="Y84">
        <v>0</v>
      </c>
      <c r="Z84">
        <v>4.993995599999999</v>
      </c>
      <c r="AA84">
        <v>10.705612319999998</v>
      </c>
      <c r="AB84">
        <v>10.035570479999999</v>
      </c>
      <c r="AC84">
        <v>7.3819532320000008</v>
      </c>
      <c r="AD84">
        <v>9.2942918000000017</v>
      </c>
      <c r="AE84">
        <v>13.230809199999996</v>
      </c>
      <c r="AF84">
        <v>0</v>
      </c>
      <c r="AG84">
        <v>0</v>
      </c>
      <c r="AH84">
        <v>35.6477316</v>
      </c>
      <c r="AI84">
        <v>12.416332800000001</v>
      </c>
      <c r="AJ84">
        <v>0</v>
      </c>
      <c r="AK84">
        <v>0</v>
      </c>
      <c r="AL84">
        <v>21.247200000000003</v>
      </c>
      <c r="AM84">
        <v>4.021851428571428</v>
      </c>
      <c r="AN84">
        <v>0</v>
      </c>
      <c r="AO84">
        <v>7.0942200000000009</v>
      </c>
      <c r="AP84">
        <v>2.6029919999999995</v>
      </c>
      <c r="AQ84">
        <v>0</v>
      </c>
      <c r="AR84">
        <v>10.094975999999999</v>
      </c>
      <c r="AS84">
        <v>6.1502543999999997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18.558834374860162</v>
      </c>
      <c r="BB84">
        <f t="shared" si="1"/>
        <v>600.06897794238262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26.249254707960919</v>
      </c>
      <c r="L85">
        <v>31.504872630430359</v>
      </c>
      <c r="M85">
        <v>0</v>
      </c>
      <c r="N85">
        <v>30.002945797329144</v>
      </c>
      <c r="O85">
        <v>50.379618987579185</v>
      </c>
      <c r="P85">
        <v>65.792537081618406</v>
      </c>
      <c r="Q85">
        <v>2.1044229714285714</v>
      </c>
      <c r="R85">
        <v>5.2469547106513845</v>
      </c>
      <c r="S85">
        <v>3.1445981941309249</v>
      </c>
      <c r="T85">
        <v>0</v>
      </c>
      <c r="U85">
        <v>192.47152715439859</v>
      </c>
      <c r="V85">
        <v>3.7728240750000004</v>
      </c>
      <c r="W85">
        <v>5.8866723118279571</v>
      </c>
      <c r="X85">
        <v>34.638887208950713</v>
      </c>
      <c r="Y85">
        <v>0</v>
      </c>
      <c r="Z85">
        <v>4.993995599999999</v>
      </c>
      <c r="AA85">
        <v>10.705612319999998</v>
      </c>
      <c r="AB85">
        <v>10.035570479999999</v>
      </c>
      <c r="AC85">
        <v>7.3819532320000008</v>
      </c>
      <c r="AD85">
        <v>9.2942918000000017</v>
      </c>
      <c r="AE85">
        <v>13.230809199999996</v>
      </c>
      <c r="AF85">
        <v>0</v>
      </c>
      <c r="AG85">
        <v>0</v>
      </c>
      <c r="AH85">
        <v>35.6477316</v>
      </c>
      <c r="AI85">
        <v>12.416332800000001</v>
      </c>
      <c r="AJ85">
        <v>0</v>
      </c>
      <c r="AK85">
        <v>0</v>
      </c>
      <c r="AL85">
        <v>18.296200000000006</v>
      </c>
      <c r="AM85">
        <v>4.021851428571428</v>
      </c>
      <c r="AN85">
        <v>0</v>
      </c>
      <c r="AO85">
        <v>7.0942200000000009</v>
      </c>
      <c r="AP85">
        <v>2.6029919999999995</v>
      </c>
      <c r="AQ85">
        <v>0</v>
      </c>
      <c r="AR85">
        <v>10.094975999999999</v>
      </c>
      <c r="AS85">
        <v>6.1502543999999997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18.094857202670639</v>
      </c>
      <c r="BB85">
        <f t="shared" si="1"/>
        <v>585.06704948920685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26.249254707960919</v>
      </c>
      <c r="L86">
        <v>31.504872630430359</v>
      </c>
      <c r="M86">
        <v>0</v>
      </c>
      <c r="N86">
        <v>30.002945797329144</v>
      </c>
      <c r="O86">
        <v>50.379618987579185</v>
      </c>
      <c r="P86">
        <v>65.792537081618406</v>
      </c>
      <c r="Q86">
        <v>2.1038444444444449</v>
      </c>
      <c r="R86">
        <v>5.2469547106513845</v>
      </c>
      <c r="S86">
        <v>3.1445981941309249</v>
      </c>
      <c r="T86">
        <v>0</v>
      </c>
      <c r="U86">
        <v>192.47152715439859</v>
      </c>
      <c r="V86">
        <v>3.7728240750000004</v>
      </c>
      <c r="W86">
        <v>5.8866723118279571</v>
      </c>
      <c r="X86">
        <v>34.638887208950713</v>
      </c>
      <c r="Y86">
        <v>0</v>
      </c>
      <c r="Z86">
        <v>4.993995599999999</v>
      </c>
      <c r="AA86">
        <v>10.705612319999998</v>
      </c>
      <c r="AB86">
        <v>10.035570479999999</v>
      </c>
      <c r="AC86">
        <v>7.3819532320000008</v>
      </c>
      <c r="AD86">
        <v>9.2942918000000017</v>
      </c>
      <c r="AE86">
        <v>13.230809199999996</v>
      </c>
      <c r="AF86">
        <v>0</v>
      </c>
      <c r="AG86">
        <v>0</v>
      </c>
      <c r="AH86">
        <v>35.6477316</v>
      </c>
      <c r="AI86">
        <v>3.8801039999999993</v>
      </c>
      <c r="AJ86">
        <v>0</v>
      </c>
      <c r="AK86">
        <v>0</v>
      </c>
      <c r="AL86">
        <v>18.296200000000006</v>
      </c>
      <c r="AM86">
        <v>4.021851428571428</v>
      </c>
      <c r="AN86">
        <v>0</v>
      </c>
      <c r="AO86">
        <v>7.0942200000000009</v>
      </c>
      <c r="AP86">
        <v>2.6029919999999995</v>
      </c>
      <c r="AQ86">
        <v>0</v>
      </c>
      <c r="AR86">
        <v>10.094975999999999</v>
      </c>
      <c r="AS86">
        <v>6.1502543999999997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17.838752986289684</v>
      </c>
      <c r="BB86">
        <f t="shared" si="1"/>
        <v>576.78634637860364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26.249254707960919</v>
      </c>
      <c r="L87">
        <v>31.504872630430359</v>
      </c>
      <c r="M87">
        <v>0</v>
      </c>
      <c r="N87">
        <v>30.002945797329144</v>
      </c>
      <c r="O87">
        <v>50.379618987579185</v>
      </c>
      <c r="P87">
        <v>65.792537081618406</v>
      </c>
      <c r="Q87">
        <v>2.1643832142857145</v>
      </c>
      <c r="R87">
        <v>5.4111527109974427</v>
      </c>
      <c r="S87">
        <v>3.2468083674304413</v>
      </c>
      <c r="T87">
        <v>0</v>
      </c>
      <c r="U87">
        <v>192.47152715439859</v>
      </c>
      <c r="V87">
        <v>3.7728240750000004</v>
      </c>
      <c r="W87">
        <v>5.8866723118279571</v>
      </c>
      <c r="X87">
        <v>34.638887208950713</v>
      </c>
      <c r="Y87">
        <v>0</v>
      </c>
      <c r="Z87">
        <v>0.83819999999999995</v>
      </c>
      <c r="AA87">
        <v>10.705612319999998</v>
      </c>
      <c r="AB87">
        <v>10.035570479999999</v>
      </c>
      <c r="AC87">
        <v>7.3819532320000008</v>
      </c>
      <c r="AD87">
        <v>9.2942918000000017</v>
      </c>
      <c r="AE87">
        <v>12.556885224</v>
      </c>
      <c r="AF87">
        <v>0</v>
      </c>
      <c r="AG87">
        <v>0</v>
      </c>
      <c r="AH87">
        <v>35.6477316</v>
      </c>
      <c r="AI87">
        <v>3.5567619999999991</v>
      </c>
      <c r="AJ87">
        <v>0</v>
      </c>
      <c r="AK87">
        <v>0</v>
      </c>
      <c r="AL87">
        <v>18.296200000000006</v>
      </c>
      <c r="AM87">
        <v>3.3853968253968256</v>
      </c>
      <c r="AN87">
        <v>0</v>
      </c>
      <c r="AO87">
        <v>7.0942200000000009</v>
      </c>
      <c r="AP87">
        <v>2.6680668000000001</v>
      </c>
      <c r="AQ87">
        <v>0</v>
      </c>
      <c r="AR87">
        <v>8.4124799999999968</v>
      </c>
      <c r="AS87">
        <v>6.4919351999999995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17.636603978401119</v>
      </c>
      <c r="BB87">
        <f t="shared" si="1"/>
        <v>570.25018575080446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26.249254707960919</v>
      </c>
      <c r="L88">
        <v>31.504872630430359</v>
      </c>
      <c r="M88">
        <v>0</v>
      </c>
      <c r="N88">
        <v>30.002945797329144</v>
      </c>
      <c r="O88">
        <v>50.379618987579185</v>
      </c>
      <c r="P88">
        <v>65.792537081618406</v>
      </c>
      <c r="Q88">
        <v>2.1643832142857145</v>
      </c>
      <c r="R88">
        <v>5.4111527109974427</v>
      </c>
      <c r="S88">
        <v>3.2468083674304413</v>
      </c>
      <c r="T88">
        <v>0</v>
      </c>
      <c r="U88">
        <v>192.47152715439859</v>
      </c>
      <c r="V88">
        <v>3.7728240750000004</v>
      </c>
      <c r="W88">
        <v>5.8866723118279571</v>
      </c>
      <c r="X88">
        <v>34.638887208950713</v>
      </c>
      <c r="Y88">
        <v>0</v>
      </c>
      <c r="Z88">
        <v>0.83819999999999995</v>
      </c>
      <c r="AA88">
        <v>10.705612319999998</v>
      </c>
      <c r="AB88">
        <v>10.035570479999999</v>
      </c>
      <c r="AC88">
        <v>7.3819532320000008</v>
      </c>
      <c r="AD88">
        <v>9.2942918000000017</v>
      </c>
      <c r="AE88">
        <v>12.556885224</v>
      </c>
      <c r="AF88">
        <v>0</v>
      </c>
      <c r="AG88">
        <v>0</v>
      </c>
      <c r="AH88">
        <v>35.6477316</v>
      </c>
      <c r="AI88">
        <v>3.5567619999999991</v>
      </c>
      <c r="AJ88">
        <v>0</v>
      </c>
      <c r="AK88">
        <v>0</v>
      </c>
      <c r="AL88">
        <v>18.296200000000006</v>
      </c>
      <c r="AM88">
        <v>3.3853968253968256</v>
      </c>
      <c r="AN88">
        <v>0</v>
      </c>
      <c r="AO88">
        <v>7.0942200000000009</v>
      </c>
      <c r="AP88">
        <v>2.9283659999999996</v>
      </c>
      <c r="AQ88">
        <v>0</v>
      </c>
      <c r="AR88">
        <v>8.4124799999999968</v>
      </c>
      <c r="AS88">
        <v>6.4919351999999995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17.644412954401119</v>
      </c>
      <c r="BB88">
        <f t="shared" si="1"/>
        <v>570.50267597480445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26.249254707960919</v>
      </c>
      <c r="L89">
        <v>31.504872630430359</v>
      </c>
      <c r="M89">
        <v>0</v>
      </c>
      <c r="N89">
        <v>30.002945797329144</v>
      </c>
      <c r="O89">
        <v>50.379618987579185</v>
      </c>
      <c r="P89">
        <v>65.792537081618406</v>
      </c>
      <c r="Q89">
        <v>2.1032328253223915</v>
      </c>
      <c r="R89">
        <v>5.4111527109974427</v>
      </c>
      <c r="S89">
        <v>3.2468083674304413</v>
      </c>
      <c r="T89">
        <v>0</v>
      </c>
      <c r="U89">
        <v>192.47152715439859</v>
      </c>
      <c r="V89">
        <v>5.2680136001989073</v>
      </c>
      <c r="W89">
        <v>5.8866723118279571</v>
      </c>
      <c r="X89">
        <v>34.638887208950713</v>
      </c>
      <c r="Y89">
        <v>0</v>
      </c>
      <c r="Z89">
        <v>0.83819999999999995</v>
      </c>
      <c r="AA89">
        <v>10.705612319999998</v>
      </c>
      <c r="AB89">
        <v>10.035570479999999</v>
      </c>
      <c r="AC89">
        <v>7.3819532320000008</v>
      </c>
      <c r="AD89">
        <v>9.2942918000000017</v>
      </c>
      <c r="AE89">
        <v>12.556885224</v>
      </c>
      <c r="AF89">
        <v>0</v>
      </c>
      <c r="AG89">
        <v>0</v>
      </c>
      <c r="AH89">
        <v>35.6477316</v>
      </c>
      <c r="AI89">
        <v>3.5567619999999991</v>
      </c>
      <c r="AJ89">
        <v>0</v>
      </c>
      <c r="AK89">
        <v>0</v>
      </c>
      <c r="AL89">
        <v>18.296200000000006</v>
      </c>
      <c r="AM89">
        <v>3.3853968253968256</v>
      </c>
      <c r="AN89">
        <v>0</v>
      </c>
      <c r="AO89">
        <v>7.2435719999999995</v>
      </c>
      <c r="AP89">
        <v>2.9283659999999996</v>
      </c>
      <c r="AQ89">
        <v>0</v>
      </c>
      <c r="AR89">
        <v>8.4124799999999968</v>
      </c>
      <c r="AS89">
        <v>6.4919351999999995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17.691914725289408</v>
      </c>
      <c r="BB89">
        <f t="shared" si="1"/>
        <v>572.03856534015176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26.249254707960919</v>
      </c>
      <c r="L90">
        <v>31.504872630430359</v>
      </c>
      <c r="M90">
        <v>0</v>
      </c>
      <c r="N90">
        <v>30.002945797329144</v>
      </c>
      <c r="O90">
        <v>50.379618987579185</v>
      </c>
      <c r="P90">
        <v>65.792537081618406</v>
      </c>
      <c r="Q90">
        <v>2.1032328253223915</v>
      </c>
      <c r="R90">
        <v>5.4111527109974427</v>
      </c>
      <c r="S90">
        <v>3.2468083674304413</v>
      </c>
      <c r="T90">
        <v>0</v>
      </c>
      <c r="U90">
        <v>192.47152715439859</v>
      </c>
      <c r="V90">
        <v>5.2680136001989073</v>
      </c>
      <c r="W90">
        <v>5.8866723118279571</v>
      </c>
      <c r="X90">
        <v>34.638887208950713</v>
      </c>
      <c r="Y90">
        <v>0</v>
      </c>
      <c r="Z90">
        <v>0.83819999999999995</v>
      </c>
      <c r="AA90">
        <v>10.705612319999998</v>
      </c>
      <c r="AB90">
        <v>10.035570479999999</v>
      </c>
      <c r="AC90">
        <v>7.3819532320000008</v>
      </c>
      <c r="AD90">
        <v>9.2942918000000017</v>
      </c>
      <c r="AE90">
        <v>12.556885224</v>
      </c>
      <c r="AF90">
        <v>0</v>
      </c>
      <c r="AG90">
        <v>0</v>
      </c>
      <c r="AH90">
        <v>35.6477316</v>
      </c>
      <c r="AI90">
        <v>3.5567619999999991</v>
      </c>
      <c r="AJ90">
        <v>0</v>
      </c>
      <c r="AK90">
        <v>0</v>
      </c>
      <c r="AL90">
        <v>18.296200000000006</v>
      </c>
      <c r="AM90">
        <v>3.3853968253968256</v>
      </c>
      <c r="AN90">
        <v>0</v>
      </c>
      <c r="AO90">
        <v>7.2435719999999995</v>
      </c>
      <c r="AP90">
        <v>2.9283659999999996</v>
      </c>
      <c r="AQ90">
        <v>0</v>
      </c>
      <c r="AR90">
        <v>8.4124799999999968</v>
      </c>
      <c r="AS90">
        <v>6.4919351999999995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17.691914725289408</v>
      </c>
      <c r="BB90">
        <f t="shared" si="1"/>
        <v>572.03856534015176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26.249254707960919</v>
      </c>
      <c r="L91">
        <v>31.504827557567324</v>
      </c>
      <c r="M91">
        <v>0</v>
      </c>
      <c r="N91">
        <v>30.002945797329144</v>
      </c>
      <c r="O91">
        <v>50.379618987579185</v>
      </c>
      <c r="P91">
        <v>65.792537081618406</v>
      </c>
      <c r="Q91">
        <v>2.1643832142857145</v>
      </c>
      <c r="R91">
        <v>5.4120552978515617</v>
      </c>
      <c r="S91">
        <v>3.2468083674304413</v>
      </c>
      <c r="T91">
        <v>0</v>
      </c>
      <c r="U91">
        <v>192.47152715439859</v>
      </c>
      <c r="V91">
        <v>5.2680136001989073</v>
      </c>
      <c r="W91">
        <v>5.8866929593588999</v>
      </c>
      <c r="X91">
        <v>37.463917591228295</v>
      </c>
      <c r="Y91">
        <v>0</v>
      </c>
      <c r="Z91">
        <v>4.993995599999999</v>
      </c>
      <c r="AA91">
        <v>10.705612319999998</v>
      </c>
      <c r="AB91">
        <v>10.035570479999999</v>
      </c>
      <c r="AC91">
        <v>7.3819532320000008</v>
      </c>
      <c r="AD91">
        <v>9.2942918000000017</v>
      </c>
      <c r="AE91">
        <v>13.230809199999996</v>
      </c>
      <c r="AF91">
        <v>0</v>
      </c>
      <c r="AG91">
        <v>0</v>
      </c>
      <c r="AH91">
        <v>35.6477316</v>
      </c>
      <c r="AI91">
        <v>0.80835500000000005</v>
      </c>
      <c r="AJ91">
        <v>0</v>
      </c>
      <c r="AK91">
        <v>0</v>
      </c>
      <c r="AL91">
        <v>18.296200000000006</v>
      </c>
      <c r="AM91">
        <v>4.021851428571428</v>
      </c>
      <c r="AN91">
        <v>0</v>
      </c>
      <c r="AO91">
        <v>7.2435719999999995</v>
      </c>
      <c r="AP91">
        <v>2.9283659999999996</v>
      </c>
      <c r="AQ91">
        <v>0</v>
      </c>
      <c r="AR91">
        <v>8.4124799999999968</v>
      </c>
      <c r="AS91">
        <v>6.1502543999999997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17.849809081543079</v>
      </c>
      <c r="BB91">
        <f t="shared" si="1"/>
        <v>577.14381629583568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26.249254707960919</v>
      </c>
      <c r="L92">
        <v>31.504827557567324</v>
      </c>
      <c r="M92">
        <v>0</v>
      </c>
      <c r="N92">
        <v>30.002945797329144</v>
      </c>
      <c r="O92">
        <v>50.379618987579185</v>
      </c>
      <c r="P92">
        <v>65.792537081618406</v>
      </c>
      <c r="Q92">
        <v>2.1650724144310822</v>
      </c>
      <c r="R92">
        <v>5.4120552978515617</v>
      </c>
      <c r="S92">
        <v>3.2465820983606561</v>
      </c>
      <c r="T92">
        <v>0</v>
      </c>
      <c r="U92">
        <v>192.47152715439859</v>
      </c>
      <c r="V92">
        <v>5.2680136001989073</v>
      </c>
      <c r="W92">
        <v>5.8866929593588999</v>
      </c>
      <c r="X92">
        <v>37.463917591228295</v>
      </c>
      <c r="Y92">
        <v>0</v>
      </c>
      <c r="Z92">
        <v>4.993995599999999</v>
      </c>
      <c r="AA92">
        <v>10.705612319999998</v>
      </c>
      <c r="AB92">
        <v>10.035570479999999</v>
      </c>
      <c r="AC92">
        <v>7.3819532320000008</v>
      </c>
      <c r="AD92">
        <v>9.2942918000000017</v>
      </c>
      <c r="AE92">
        <v>13.230809199999996</v>
      </c>
      <c r="AF92">
        <v>0</v>
      </c>
      <c r="AG92">
        <v>0</v>
      </c>
      <c r="AH92">
        <v>35.6477316</v>
      </c>
      <c r="AI92">
        <v>0.80835500000000005</v>
      </c>
      <c r="AJ92">
        <v>0</v>
      </c>
      <c r="AK92">
        <v>0</v>
      </c>
      <c r="AL92">
        <v>18.296200000000006</v>
      </c>
      <c r="AM92">
        <v>4.021851428571428</v>
      </c>
      <c r="AN92">
        <v>0</v>
      </c>
      <c r="AO92">
        <v>7.2435719999999995</v>
      </c>
      <c r="AP92">
        <v>2.9283659999999996</v>
      </c>
      <c r="AQ92">
        <v>0</v>
      </c>
      <c r="AR92">
        <v>8.4124799999999968</v>
      </c>
      <c r="AS92">
        <v>6.1502543999999997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17.849822817139554</v>
      </c>
      <c r="BB92">
        <f t="shared" si="1"/>
        <v>577.14426549131474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27.763094073405011</v>
      </c>
      <c r="L93">
        <v>31.504827557567324</v>
      </c>
      <c r="M93">
        <v>0</v>
      </c>
      <c r="N93">
        <v>30.002945797329144</v>
      </c>
      <c r="O93">
        <v>50.379618987579185</v>
      </c>
      <c r="P93">
        <v>65.792537081618406</v>
      </c>
      <c r="Q93">
        <v>2.1645630799605131</v>
      </c>
      <c r="R93">
        <v>5.4120552978515617</v>
      </c>
      <c r="S93">
        <v>3.2484640303874652</v>
      </c>
      <c r="T93">
        <v>0</v>
      </c>
      <c r="U93">
        <v>192.47152715439859</v>
      </c>
      <c r="V93">
        <v>5.2680136001989073</v>
      </c>
      <c r="W93">
        <v>5.8866929593588999</v>
      </c>
      <c r="X93">
        <v>37.463917591228295</v>
      </c>
      <c r="Y93">
        <v>0</v>
      </c>
      <c r="Z93">
        <v>3.3293303999999999</v>
      </c>
      <c r="AA93">
        <v>10.705612319999998</v>
      </c>
      <c r="AB93">
        <v>10.035570479999999</v>
      </c>
      <c r="AC93">
        <v>7.3819532320000008</v>
      </c>
      <c r="AD93">
        <v>9.2942918000000017</v>
      </c>
      <c r="AE93">
        <v>13.230809199999996</v>
      </c>
      <c r="AF93">
        <v>0</v>
      </c>
      <c r="AG93">
        <v>0</v>
      </c>
      <c r="AH93">
        <v>35.6477316</v>
      </c>
      <c r="AI93">
        <v>0.80835500000000005</v>
      </c>
      <c r="AJ93">
        <v>0</v>
      </c>
      <c r="AK93">
        <v>0</v>
      </c>
      <c r="AL93">
        <v>18.296200000000006</v>
      </c>
      <c r="AM93">
        <v>4.021851428571428</v>
      </c>
      <c r="AN93">
        <v>0</v>
      </c>
      <c r="AO93">
        <v>7.2435719999999995</v>
      </c>
      <c r="AP93">
        <v>2.9283659999999996</v>
      </c>
      <c r="AQ93">
        <v>0</v>
      </c>
      <c r="AR93">
        <v>8.4124799999999968</v>
      </c>
      <c r="AS93">
        <v>6.1502543999999997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17.845339071165171</v>
      </c>
      <c r="BB93">
        <f t="shared" si="1"/>
        <v>576.99929600028941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27.754429594358751</v>
      </c>
      <c r="L94">
        <v>31.504827557567324</v>
      </c>
      <c r="M94">
        <v>0</v>
      </c>
      <c r="N94">
        <v>30.002945797329144</v>
      </c>
      <c r="O94">
        <v>50.379618987579185</v>
      </c>
      <c r="P94">
        <v>65.792537081618406</v>
      </c>
      <c r="Q94">
        <v>2.1645630799605131</v>
      </c>
      <c r="R94">
        <v>5.4120552978515617</v>
      </c>
      <c r="S94">
        <v>3.2484640303874652</v>
      </c>
      <c r="T94">
        <v>0</v>
      </c>
      <c r="U94">
        <v>192.47152715439859</v>
      </c>
      <c r="V94">
        <v>5.2680136001989073</v>
      </c>
      <c r="W94">
        <v>5.8866929593588999</v>
      </c>
      <c r="X94">
        <v>37.463917591228295</v>
      </c>
      <c r="Y94">
        <v>0</v>
      </c>
      <c r="Z94">
        <v>3.3293303999999999</v>
      </c>
      <c r="AA94">
        <v>10.705612319999998</v>
      </c>
      <c r="AB94">
        <v>10.035570479999999</v>
      </c>
      <c r="AC94">
        <v>7.3819532320000008</v>
      </c>
      <c r="AD94">
        <v>9.2942918000000017</v>
      </c>
      <c r="AE94">
        <v>13.230809199999996</v>
      </c>
      <c r="AF94">
        <v>0</v>
      </c>
      <c r="AG94">
        <v>0</v>
      </c>
      <c r="AH94">
        <v>35.6477316</v>
      </c>
      <c r="AI94">
        <v>0.80835500000000005</v>
      </c>
      <c r="AJ94">
        <v>0</v>
      </c>
      <c r="AK94">
        <v>0</v>
      </c>
      <c r="AL94">
        <v>18.296200000000006</v>
      </c>
      <c r="AM94">
        <v>4.021851428571428</v>
      </c>
      <c r="AN94">
        <v>0</v>
      </c>
      <c r="AO94">
        <v>7.2435719999999995</v>
      </c>
      <c r="AP94">
        <v>2.9283659999999996</v>
      </c>
      <c r="AQ94">
        <v>0</v>
      </c>
      <c r="AR94">
        <v>8.4124799999999968</v>
      </c>
      <c r="AS94">
        <v>6.1502543999999997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17.845079108318288</v>
      </c>
      <c r="BB94">
        <f t="shared" si="1"/>
        <v>576.99089148409018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27.937588674783218</v>
      </c>
      <c r="L95">
        <v>31.504827557567324</v>
      </c>
      <c r="M95">
        <v>0</v>
      </c>
      <c r="N95">
        <v>30.002945797329144</v>
      </c>
      <c r="O95">
        <v>50.379618987579185</v>
      </c>
      <c r="P95">
        <v>65.792537081618406</v>
      </c>
      <c r="Q95">
        <v>2.1645630799605131</v>
      </c>
      <c r="R95">
        <v>5.4143349452835245</v>
      </c>
      <c r="S95">
        <v>3.2468122740851384</v>
      </c>
      <c r="T95">
        <v>0</v>
      </c>
      <c r="U95">
        <v>192.47152715439859</v>
      </c>
      <c r="V95">
        <v>5.2664710992907811</v>
      </c>
      <c r="W95">
        <v>5.8866929593588999</v>
      </c>
      <c r="X95">
        <v>37.473220471650777</v>
      </c>
      <c r="Y95">
        <v>0</v>
      </c>
      <c r="Z95">
        <v>1.6646652</v>
      </c>
      <c r="AA95">
        <v>10.705612319999998</v>
      </c>
      <c r="AB95">
        <v>10.035570479999999</v>
      </c>
      <c r="AC95">
        <v>4.9163427199999994</v>
      </c>
      <c r="AD95">
        <v>9.2942918000000017</v>
      </c>
      <c r="AE95">
        <v>12.556885224</v>
      </c>
      <c r="AF95">
        <v>0</v>
      </c>
      <c r="AG95">
        <v>0</v>
      </c>
      <c r="AH95">
        <v>35.6477316</v>
      </c>
      <c r="AI95">
        <v>0.80835500000000005</v>
      </c>
      <c r="AJ95">
        <v>0</v>
      </c>
      <c r="AK95">
        <v>0</v>
      </c>
      <c r="AL95">
        <v>18.296200000000006</v>
      </c>
      <c r="AM95">
        <v>3.3853968253968256</v>
      </c>
      <c r="AN95">
        <v>0</v>
      </c>
      <c r="AO95">
        <v>7.2435719999999995</v>
      </c>
      <c r="AP95">
        <v>2.9283659999999996</v>
      </c>
      <c r="AQ95">
        <v>0</v>
      </c>
      <c r="AR95">
        <v>8.4124799999999968</v>
      </c>
      <c r="AS95">
        <v>6.1502543999999997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17.687605952309276</v>
      </c>
      <c r="BB95">
        <f t="shared" si="1"/>
        <v>571.89925769999297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27.926712917739817</v>
      </c>
      <c r="L96">
        <v>31.504827557567324</v>
      </c>
      <c r="M96">
        <v>0</v>
      </c>
      <c r="N96">
        <v>30.002945797329144</v>
      </c>
      <c r="O96">
        <v>50.379618987579185</v>
      </c>
      <c r="P96">
        <v>65.792537081618406</v>
      </c>
      <c r="Q96">
        <v>2.1650724144310822</v>
      </c>
      <c r="R96">
        <v>5.4143349452835245</v>
      </c>
      <c r="S96">
        <v>3.2468122740851384</v>
      </c>
      <c r="T96">
        <v>0</v>
      </c>
      <c r="U96">
        <v>192.47152715439859</v>
      </c>
      <c r="V96">
        <v>5.2664710992907811</v>
      </c>
      <c r="W96">
        <v>5.8866929593588999</v>
      </c>
      <c r="X96">
        <v>37.473220471650777</v>
      </c>
      <c r="Y96">
        <v>0</v>
      </c>
      <c r="Z96">
        <v>1.6646652</v>
      </c>
      <c r="AA96">
        <v>10.705612319999998</v>
      </c>
      <c r="AB96">
        <v>10.035570479999999</v>
      </c>
      <c r="AC96">
        <v>4.9163427199999994</v>
      </c>
      <c r="AD96">
        <v>9.2942918000000017</v>
      </c>
      <c r="AE96">
        <v>12.556885224</v>
      </c>
      <c r="AF96">
        <v>0</v>
      </c>
      <c r="AG96">
        <v>0</v>
      </c>
      <c r="AH96">
        <v>35.6477316</v>
      </c>
      <c r="AI96">
        <v>0.80835500000000005</v>
      </c>
      <c r="AJ96">
        <v>0</v>
      </c>
      <c r="AK96">
        <v>0</v>
      </c>
      <c r="AL96">
        <v>18.296200000000006</v>
      </c>
      <c r="AM96">
        <v>3.3853968253968256</v>
      </c>
      <c r="AN96">
        <v>0</v>
      </c>
      <c r="AO96">
        <v>7.2435719999999995</v>
      </c>
      <c r="AP96">
        <v>2.9283659999999996</v>
      </c>
      <c r="AQ96">
        <v>0</v>
      </c>
      <c r="AR96">
        <v>8.4124799999999968</v>
      </c>
      <c r="AS96">
        <v>6.1502543999999997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17.687295036026185</v>
      </c>
      <c r="BB96">
        <f t="shared" si="1"/>
        <v>571.88920219370323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27.937588674783218</v>
      </c>
      <c r="L97">
        <v>31.504745066430925</v>
      </c>
      <c r="M97">
        <v>0</v>
      </c>
      <c r="N97">
        <v>30.002945797329144</v>
      </c>
      <c r="O97">
        <v>50.379618987579185</v>
      </c>
      <c r="P97">
        <v>65.792537081618406</v>
      </c>
      <c r="Q97">
        <v>2.1649594824399259</v>
      </c>
      <c r="R97">
        <v>5.4119813091482651</v>
      </c>
      <c r="S97">
        <v>3.2494222442356433</v>
      </c>
      <c r="T97">
        <v>0</v>
      </c>
      <c r="U97">
        <v>192.47152715439859</v>
      </c>
      <c r="V97">
        <v>5.2664710992907811</v>
      </c>
      <c r="W97">
        <v>5.8866929593588999</v>
      </c>
      <c r="X97">
        <v>37.473220471650777</v>
      </c>
      <c r="Y97">
        <v>0</v>
      </c>
      <c r="Z97">
        <v>1.6646652</v>
      </c>
      <c r="AA97">
        <v>10.705612319999998</v>
      </c>
      <c r="AB97">
        <v>6.6903803199999992</v>
      </c>
      <c r="AC97">
        <v>4.9163427199999994</v>
      </c>
      <c r="AD97">
        <v>9.2942918000000017</v>
      </c>
      <c r="AE97">
        <v>12.556885224</v>
      </c>
      <c r="AF97">
        <v>0</v>
      </c>
      <c r="AG97">
        <v>0</v>
      </c>
      <c r="AH97">
        <v>35.6477316</v>
      </c>
      <c r="AI97">
        <v>0.80835500000000005</v>
      </c>
      <c r="AJ97">
        <v>0</v>
      </c>
      <c r="AK97">
        <v>0</v>
      </c>
      <c r="AL97">
        <v>18.296200000000006</v>
      </c>
      <c r="AM97">
        <v>3.3853968253968256</v>
      </c>
      <c r="AN97">
        <v>0</v>
      </c>
      <c r="AO97">
        <v>7.4675999999999991</v>
      </c>
      <c r="AP97">
        <v>2.9283659999999996</v>
      </c>
      <c r="AQ97">
        <v>0</v>
      </c>
      <c r="AR97">
        <v>6.729984</v>
      </c>
      <c r="AS97">
        <v>5.4668928000000001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17.523012399827259</v>
      </c>
      <c r="BB97">
        <f t="shared" si="1"/>
        <v>566.57740173783316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27.926712917739817</v>
      </c>
      <c r="L98">
        <v>31.504764733546196</v>
      </c>
      <c r="M98">
        <v>0</v>
      </c>
      <c r="N98">
        <v>30.002945797329144</v>
      </c>
      <c r="O98">
        <v>50.379618987579185</v>
      </c>
      <c r="P98">
        <v>65.792537081618406</v>
      </c>
      <c r="Q98">
        <v>2.1649594824399259</v>
      </c>
      <c r="R98">
        <v>5.4119813091482651</v>
      </c>
      <c r="S98">
        <v>3.2494222442356433</v>
      </c>
      <c r="T98">
        <v>0</v>
      </c>
      <c r="U98">
        <v>192.47152715439859</v>
      </c>
      <c r="V98">
        <v>5.2664710992907811</v>
      </c>
      <c r="W98">
        <v>5.8866929593588999</v>
      </c>
      <c r="X98">
        <v>37.473220471650777</v>
      </c>
      <c r="Y98">
        <v>0</v>
      </c>
      <c r="Z98">
        <v>1.6646652</v>
      </c>
      <c r="AA98">
        <v>10.705612319999998</v>
      </c>
      <c r="AB98">
        <v>6.6903803199999992</v>
      </c>
      <c r="AC98">
        <v>4.9163427199999994</v>
      </c>
      <c r="AD98">
        <v>9.2942918000000017</v>
      </c>
      <c r="AE98">
        <v>12.556885224</v>
      </c>
      <c r="AF98">
        <v>0</v>
      </c>
      <c r="AG98">
        <v>0</v>
      </c>
      <c r="AH98">
        <v>35.6477316</v>
      </c>
      <c r="AI98">
        <v>0.80835500000000005</v>
      </c>
      <c r="AJ98">
        <v>0</v>
      </c>
      <c r="AK98">
        <v>0</v>
      </c>
      <c r="AL98">
        <v>18.296200000000006</v>
      </c>
      <c r="AM98">
        <v>3.3853968253968256</v>
      </c>
      <c r="AN98">
        <v>0</v>
      </c>
      <c r="AO98">
        <v>7.4675999999999991</v>
      </c>
      <c r="AP98">
        <v>2.9283659999999996</v>
      </c>
      <c r="AQ98">
        <v>0</v>
      </c>
      <c r="AR98">
        <v>6.729984</v>
      </c>
      <c r="AS98">
        <v>5.4668928000000001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17.522686759833093</v>
      </c>
      <c r="BB98">
        <f t="shared" si="1"/>
        <v>566.56687128789929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0.71554524258651764</v>
      </c>
      <c r="L99">
        <f t="shared" si="2"/>
        <v>0.63429183202907991</v>
      </c>
      <c r="M99">
        <f t="shared" si="2"/>
        <v>0</v>
      </c>
      <c r="N99">
        <f t="shared" si="2"/>
        <v>0.72007069913589994</v>
      </c>
      <c r="O99">
        <f t="shared" si="2"/>
        <v>0.79966157594390719</v>
      </c>
      <c r="P99">
        <f t="shared" si="2"/>
        <v>1.5289572794768689</v>
      </c>
      <c r="Q99">
        <f t="shared" si="2"/>
        <v>7.9838073447208058E-2</v>
      </c>
      <c r="R99">
        <f t="shared" si="2"/>
        <v>0.15640041569405722</v>
      </c>
      <c r="S99">
        <f t="shared" si="2"/>
        <v>0.10199117307939469</v>
      </c>
      <c r="T99">
        <f t="shared" si="2"/>
        <v>0</v>
      </c>
      <c r="U99">
        <f t="shared" si="2"/>
        <v>4.6193166517055682</v>
      </c>
      <c r="V99">
        <f t="shared" si="2"/>
        <v>7.689635283581997E-2</v>
      </c>
      <c r="W99">
        <f t="shared" si="2"/>
        <v>0.11605029968240177</v>
      </c>
      <c r="X99">
        <f t="shared" si="2"/>
        <v>0.67197891551685718</v>
      </c>
      <c r="Y99">
        <f t="shared" si="2"/>
        <v>0</v>
      </c>
      <c r="Z99">
        <f t="shared" si="2"/>
        <v>4.4550330000000041E-2</v>
      </c>
      <c r="AA99">
        <f t="shared" si="2"/>
        <v>0.11236799472</v>
      </c>
      <c r="AB99">
        <f t="shared" si="2"/>
        <v>0.15582220803999988</v>
      </c>
      <c r="AC99">
        <f t="shared" si="2"/>
        <v>0.11802384167599989</v>
      </c>
      <c r="AD99">
        <f t="shared" si="2"/>
        <v>0.22291805251200003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0.82668099840000064</v>
      </c>
      <c r="AI99">
        <f t="shared" si="2"/>
        <v>6.5581841149999973E-2</v>
      </c>
      <c r="AJ99">
        <f t="shared" si="2"/>
        <v>0</v>
      </c>
      <c r="AK99">
        <f t="shared" si="2"/>
        <v>0</v>
      </c>
      <c r="AL99">
        <f t="shared" si="2"/>
        <v>0.4702713600000003</v>
      </c>
      <c r="AM99">
        <f t="shared" si="2"/>
        <v>2.3691006984126978E-2</v>
      </c>
      <c r="AN99">
        <f t="shared" si="2"/>
        <v>0</v>
      </c>
      <c r="AO99">
        <f t="shared" si="2"/>
        <v>0.17171746199999988</v>
      </c>
      <c r="AP99">
        <f t="shared" si="2"/>
        <v>6.8637645300000022E-2</v>
      </c>
      <c r="AQ99">
        <f t="shared" si="2"/>
        <v>0</v>
      </c>
      <c r="AR99">
        <f t="shared" si="2"/>
        <v>0.21003158399999969</v>
      </c>
      <c r="AS99">
        <f t="shared" si="2"/>
        <v>0.14627355047999985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0.39482860001231113</v>
      </c>
      <c r="BB99">
        <f t="shared" si="1"/>
        <v>12.766124803687395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2.9484877955271562</v>
      </c>
      <c r="L3">
        <v>460.92797431781707</v>
      </c>
      <c r="M3">
        <v>14.113402061855671</v>
      </c>
      <c r="N3">
        <v>36.240671641791039</v>
      </c>
      <c r="O3">
        <v>0</v>
      </c>
      <c r="P3">
        <v>38.204603792332534</v>
      </c>
      <c r="Q3">
        <v>6.6955933806146568</v>
      </c>
      <c r="R3">
        <v>13.006638998298079</v>
      </c>
      <c r="S3">
        <v>8.1025853906250003</v>
      </c>
      <c r="T3">
        <v>0</v>
      </c>
      <c r="U3">
        <v>42.277757517953319</v>
      </c>
      <c r="V3">
        <v>4.1945422942877801</v>
      </c>
      <c r="W3">
        <v>6.8357256141732288</v>
      </c>
      <c r="X3">
        <v>43.997851790245285</v>
      </c>
      <c r="Y3">
        <v>0</v>
      </c>
      <c r="Z3">
        <v>2.0107058400000004</v>
      </c>
      <c r="AA3">
        <v>12.931030944000002</v>
      </c>
      <c r="AB3">
        <v>8.0811365439999996</v>
      </c>
      <c r="AC3">
        <v>5.9383226239999995</v>
      </c>
      <c r="AD3">
        <v>11.211743379200003</v>
      </c>
      <c r="AE3">
        <v>15.167135380800001</v>
      </c>
      <c r="AF3">
        <v>8.4699999999999989</v>
      </c>
      <c r="AG3">
        <v>11.468183999999999</v>
      </c>
      <c r="AH3">
        <v>43.057968719999998</v>
      </c>
      <c r="AI3">
        <v>4.2961203999999995</v>
      </c>
      <c r="AJ3">
        <v>0</v>
      </c>
      <c r="AK3">
        <v>0</v>
      </c>
      <c r="AL3">
        <v>0</v>
      </c>
      <c r="AM3">
        <v>0</v>
      </c>
      <c r="AN3">
        <v>0.84171999999999991</v>
      </c>
      <c r="AO3">
        <v>8.6591231999999998</v>
      </c>
      <c r="AP3">
        <v>3.9694090800000001</v>
      </c>
      <c r="AQ3">
        <v>19.098039999999997</v>
      </c>
      <c r="AR3">
        <v>8.1289727999999979</v>
      </c>
      <c r="AS3">
        <v>9.9875181120000001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25.52588900624071</v>
      </c>
      <c r="BB3">
        <f>SUM(B3:AZ3)-BA3</f>
        <v>825.33707661327981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2.9484877955271562</v>
      </c>
      <c r="L4">
        <v>460.92797431781707</v>
      </c>
      <c r="M4">
        <v>14.113402061855671</v>
      </c>
      <c r="N4">
        <v>36.240671641791039</v>
      </c>
      <c r="O4">
        <v>0</v>
      </c>
      <c r="P4">
        <v>38.204603792332534</v>
      </c>
      <c r="Q4">
        <v>6.6955933806146568</v>
      </c>
      <c r="R4">
        <v>13.006638998298079</v>
      </c>
      <c r="S4">
        <v>8.1025853906250003</v>
      </c>
      <c r="T4">
        <v>0</v>
      </c>
      <c r="U4">
        <v>42.277757517953319</v>
      </c>
      <c r="V4">
        <v>4.1945422942877801</v>
      </c>
      <c r="W4">
        <v>7.124836506666667</v>
      </c>
      <c r="X4">
        <v>43.997851790245285</v>
      </c>
      <c r="Y4">
        <v>0</v>
      </c>
      <c r="Z4">
        <v>2.0107058400000004</v>
      </c>
      <c r="AA4">
        <v>12.931030944000002</v>
      </c>
      <c r="AB4">
        <v>8.0811365439999996</v>
      </c>
      <c r="AC4">
        <v>5.9383226239999995</v>
      </c>
      <c r="AD4">
        <v>11.211743379200003</v>
      </c>
      <c r="AE4">
        <v>15.167135380800001</v>
      </c>
      <c r="AF4">
        <v>8.4699999999999989</v>
      </c>
      <c r="AG4">
        <v>11.468183999999999</v>
      </c>
      <c r="AH4">
        <v>43.057968719999998</v>
      </c>
      <c r="AI4">
        <v>4.2961203999999995</v>
      </c>
      <c r="AJ4">
        <v>0</v>
      </c>
      <c r="AK4">
        <v>0</v>
      </c>
      <c r="AL4">
        <v>0</v>
      </c>
      <c r="AM4">
        <v>0</v>
      </c>
      <c r="AN4">
        <v>0.84171999999999991</v>
      </c>
      <c r="AO4">
        <v>8.6591231999999998</v>
      </c>
      <c r="AP4">
        <v>3.9694090800000001</v>
      </c>
      <c r="AQ4">
        <v>19.098039999999997</v>
      </c>
      <c r="AR4">
        <v>8.1289727999999979</v>
      </c>
      <c r="AS4">
        <v>9.9875181120000001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25.534562213246836</v>
      </c>
      <c r="BB4">
        <f t="shared" ref="BB4:BB67" si="0">SUM(B4:AZ4)-BA4</f>
        <v>825.61751429876699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2.9485068247895945</v>
      </c>
      <c r="L5">
        <v>460.92797431781707</v>
      </c>
      <c r="M5">
        <v>14.113402061855671</v>
      </c>
      <c r="N5">
        <v>36.240671641791039</v>
      </c>
      <c r="O5">
        <v>0</v>
      </c>
      <c r="P5">
        <v>38.204603792332534</v>
      </c>
      <c r="Q5">
        <v>6.6955933806146568</v>
      </c>
      <c r="R5">
        <v>13.006638998298079</v>
      </c>
      <c r="S5">
        <v>8.1025853906250003</v>
      </c>
      <c r="T5">
        <v>0</v>
      </c>
      <c r="U5">
        <v>42.277757517953319</v>
      </c>
      <c r="V5">
        <v>4.1945422942877801</v>
      </c>
      <c r="W5">
        <v>7.124836506666667</v>
      </c>
      <c r="X5">
        <v>43.997851790245285</v>
      </c>
      <c r="Y5">
        <v>0</v>
      </c>
      <c r="Z5">
        <v>2.0107058400000004</v>
      </c>
      <c r="AA5">
        <v>8.6182635760000004</v>
      </c>
      <c r="AB5">
        <v>8.0811365439999996</v>
      </c>
      <c r="AC5">
        <v>5.9383226239999995</v>
      </c>
      <c r="AD5">
        <v>11.211743379200003</v>
      </c>
      <c r="AE5">
        <v>15.167135380800001</v>
      </c>
      <c r="AF5">
        <v>8.4699999999999989</v>
      </c>
      <c r="AG5">
        <v>11.468183999999999</v>
      </c>
      <c r="AH5">
        <v>43.057968719999998</v>
      </c>
      <c r="AI5">
        <v>4.2961203999999995</v>
      </c>
      <c r="AJ5">
        <v>0</v>
      </c>
      <c r="AK5">
        <v>0</v>
      </c>
      <c r="AL5">
        <v>0</v>
      </c>
      <c r="AM5">
        <v>0</v>
      </c>
      <c r="AN5">
        <v>0.84171999999999991</v>
      </c>
      <c r="AO5">
        <v>8.6591231999999998</v>
      </c>
      <c r="AP5">
        <v>3.9694090800000001</v>
      </c>
      <c r="AQ5">
        <v>19.098039999999997</v>
      </c>
      <c r="AR5">
        <v>16.257945599999996</v>
      </c>
      <c r="AS5">
        <v>9.9875181120000001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25.6490491925247</v>
      </c>
      <c r="BB5">
        <f t="shared" si="0"/>
        <v>829.31925178075176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2.9485068247895945</v>
      </c>
      <c r="L6">
        <v>460.92797431781707</v>
      </c>
      <c r="M6">
        <v>14.113402061855671</v>
      </c>
      <c r="N6">
        <v>36.240671641791039</v>
      </c>
      <c r="O6">
        <v>0</v>
      </c>
      <c r="P6">
        <v>38.204603792332534</v>
      </c>
      <c r="Q6">
        <v>6.6955933806146568</v>
      </c>
      <c r="R6">
        <v>13.006638998298079</v>
      </c>
      <c r="S6">
        <v>8.1025853906250003</v>
      </c>
      <c r="T6">
        <v>0</v>
      </c>
      <c r="U6">
        <v>42.277757517953319</v>
      </c>
      <c r="V6">
        <v>4.1945422942877801</v>
      </c>
      <c r="W6">
        <v>7.124836506666667</v>
      </c>
      <c r="X6">
        <v>43.997851790245285</v>
      </c>
      <c r="Y6">
        <v>0</v>
      </c>
      <c r="Z6">
        <v>2.0107058400000004</v>
      </c>
      <c r="AA6">
        <v>8.6182635760000004</v>
      </c>
      <c r="AB6">
        <v>8.0811365439999996</v>
      </c>
      <c r="AC6">
        <v>5.9383226239999995</v>
      </c>
      <c r="AD6">
        <v>11.211743379200003</v>
      </c>
      <c r="AE6">
        <v>15.167135380800001</v>
      </c>
      <c r="AF6">
        <v>8.4699999999999989</v>
      </c>
      <c r="AG6">
        <v>11.468183999999999</v>
      </c>
      <c r="AH6">
        <v>43.057968719999998</v>
      </c>
      <c r="AI6">
        <v>4.2961203999999995</v>
      </c>
      <c r="AJ6">
        <v>0</v>
      </c>
      <c r="AK6">
        <v>0</v>
      </c>
      <c r="AL6">
        <v>0</v>
      </c>
      <c r="AM6">
        <v>0</v>
      </c>
      <c r="AN6">
        <v>0.84171999999999991</v>
      </c>
      <c r="AO6">
        <v>8.6591231999999998</v>
      </c>
      <c r="AP6">
        <v>3.9694090800000001</v>
      </c>
      <c r="AQ6">
        <v>19.098039999999997</v>
      </c>
      <c r="AR6">
        <v>16.257945599999996</v>
      </c>
      <c r="AS6">
        <v>9.9875181120000001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25.6490491925247</v>
      </c>
      <c r="BB6">
        <f t="shared" si="0"/>
        <v>829.31925178075176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2.9485723235603092</v>
      </c>
      <c r="L7">
        <v>460.92797431781707</v>
      </c>
      <c r="M7">
        <v>14.113402061855671</v>
      </c>
      <c r="N7">
        <v>36.240671641791039</v>
      </c>
      <c r="O7">
        <v>0</v>
      </c>
      <c r="P7">
        <v>38.204603792332534</v>
      </c>
      <c r="Q7">
        <v>6.6955933806146568</v>
      </c>
      <c r="R7">
        <v>13.006638998298079</v>
      </c>
      <c r="S7">
        <v>8.1025853906250003</v>
      </c>
      <c r="T7">
        <v>0</v>
      </c>
      <c r="U7">
        <v>42.277757517953319</v>
      </c>
      <c r="V7">
        <v>4.1945422942877801</v>
      </c>
      <c r="W7">
        <v>7.124836506666667</v>
      </c>
      <c r="X7">
        <v>43.997851790245285</v>
      </c>
      <c r="Y7">
        <v>0</v>
      </c>
      <c r="Z7">
        <v>2.0107058400000004</v>
      </c>
      <c r="AA7">
        <v>4.3103436479999999</v>
      </c>
      <c r="AB7">
        <v>8.0811365439999996</v>
      </c>
      <c r="AC7">
        <v>5.9383226239999995</v>
      </c>
      <c r="AD7">
        <v>11.211743379200003</v>
      </c>
      <c r="AE7">
        <v>15.167135380800001</v>
      </c>
      <c r="AF7">
        <v>8.4699999999999989</v>
      </c>
      <c r="AG7">
        <v>11.468183999999999</v>
      </c>
      <c r="AH7">
        <v>43.057968719999998</v>
      </c>
      <c r="AI7">
        <v>0</v>
      </c>
      <c r="AJ7">
        <v>0</v>
      </c>
      <c r="AK7">
        <v>0</v>
      </c>
      <c r="AL7">
        <v>0</v>
      </c>
      <c r="AM7">
        <v>0</v>
      </c>
      <c r="AN7">
        <v>0.84171999999999991</v>
      </c>
      <c r="AO7">
        <v>8.6591231999999998</v>
      </c>
      <c r="AP7">
        <v>3.9694090800000001</v>
      </c>
      <c r="AQ7">
        <v>19.098039999999997</v>
      </c>
      <c r="AR7">
        <v>8.1289727999999979</v>
      </c>
      <c r="AS7">
        <v>9.9875181120000001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25.147060702287824</v>
      </c>
      <c r="BB7">
        <f t="shared" si="0"/>
        <v>813.08829264175938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2.9485723235603092</v>
      </c>
      <c r="L8">
        <v>460.92797431781707</v>
      </c>
      <c r="M8">
        <v>14.113402061855671</v>
      </c>
      <c r="N8">
        <v>36.240671641791039</v>
      </c>
      <c r="O8">
        <v>0</v>
      </c>
      <c r="P8">
        <v>38.204603792332534</v>
      </c>
      <c r="Q8">
        <v>6.6955933806146568</v>
      </c>
      <c r="R8">
        <v>13.006638998298079</v>
      </c>
      <c r="S8">
        <v>8.1025853906250003</v>
      </c>
      <c r="T8">
        <v>0</v>
      </c>
      <c r="U8">
        <v>42.277757517953319</v>
      </c>
      <c r="V8">
        <v>4.1945422942877801</v>
      </c>
      <c r="W8">
        <v>7.124836506666667</v>
      </c>
      <c r="X8">
        <v>43.997851790245285</v>
      </c>
      <c r="Y8">
        <v>0</v>
      </c>
      <c r="Z8">
        <v>2.0107058400000004</v>
      </c>
      <c r="AA8">
        <v>4.3103436479999999</v>
      </c>
      <c r="AB8">
        <v>8.0811365439999996</v>
      </c>
      <c r="AC8">
        <v>5.9383226239999995</v>
      </c>
      <c r="AD8">
        <v>11.211743379200003</v>
      </c>
      <c r="AE8">
        <v>15.167135380800001</v>
      </c>
      <c r="AF8">
        <v>8.4699999999999989</v>
      </c>
      <c r="AG8">
        <v>11.468183999999999</v>
      </c>
      <c r="AH8">
        <v>43.057968719999998</v>
      </c>
      <c r="AI8">
        <v>0</v>
      </c>
      <c r="AJ8">
        <v>0</v>
      </c>
      <c r="AK8">
        <v>0</v>
      </c>
      <c r="AL8">
        <v>0</v>
      </c>
      <c r="AM8">
        <v>0</v>
      </c>
      <c r="AN8">
        <v>0.84171999999999991</v>
      </c>
      <c r="AO8">
        <v>8.6591231999999998</v>
      </c>
      <c r="AP8">
        <v>3.9694090800000001</v>
      </c>
      <c r="AQ8">
        <v>19.098039999999997</v>
      </c>
      <c r="AR8">
        <v>8.1289727999999979</v>
      </c>
      <c r="AS8">
        <v>9.9875181120000001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25.147060702287824</v>
      </c>
      <c r="BB8">
        <f t="shared" si="0"/>
        <v>813.08829264175938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2.9485723235603092</v>
      </c>
      <c r="L9">
        <v>449.99999999999994</v>
      </c>
      <c r="M9">
        <v>14.113402061855671</v>
      </c>
      <c r="N9">
        <v>36.240671641791039</v>
      </c>
      <c r="O9">
        <v>0</v>
      </c>
      <c r="P9">
        <v>38.204603792332534</v>
      </c>
      <c r="Q9">
        <v>6.6955933806146568</v>
      </c>
      <c r="R9">
        <v>13.006638998298079</v>
      </c>
      <c r="S9">
        <v>8.1025853906250003</v>
      </c>
      <c r="T9">
        <v>0</v>
      </c>
      <c r="U9">
        <v>42.277757517953319</v>
      </c>
      <c r="V9">
        <v>4.1945422942877801</v>
      </c>
      <c r="W9">
        <v>7.124836506666667</v>
      </c>
      <c r="X9">
        <v>43.997851790245285</v>
      </c>
      <c r="Y9">
        <v>0</v>
      </c>
      <c r="Z9">
        <v>2.0107058400000004</v>
      </c>
      <c r="AA9">
        <v>0</v>
      </c>
      <c r="AB9">
        <v>8.0811365439999996</v>
      </c>
      <c r="AC9">
        <v>5.9383226239999995</v>
      </c>
      <c r="AD9">
        <v>11.211743379200003</v>
      </c>
      <c r="AE9">
        <v>15.167135380800001</v>
      </c>
      <c r="AF9">
        <v>8.7724999999999991</v>
      </c>
      <c r="AG9">
        <v>11.468183999999999</v>
      </c>
      <c r="AH9">
        <v>43.057968719999998</v>
      </c>
      <c r="AI9">
        <v>0</v>
      </c>
      <c r="AJ9">
        <v>0</v>
      </c>
      <c r="AK9">
        <v>0</v>
      </c>
      <c r="AL9">
        <v>0</v>
      </c>
      <c r="AM9">
        <v>0</v>
      </c>
      <c r="AN9">
        <v>0.84171999999999991</v>
      </c>
      <c r="AO9">
        <v>8.6591231999999998</v>
      </c>
      <c r="AP9">
        <v>3.9694090800000001</v>
      </c>
      <c r="AQ9">
        <v>19.098039999999997</v>
      </c>
      <c r="AR9">
        <v>8.1289727999999979</v>
      </c>
      <c r="AS9">
        <v>6.6033177599999995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24.597460152753268</v>
      </c>
      <c r="BB9">
        <f t="shared" si="0"/>
        <v>795.31787487347685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2.9485723235603092</v>
      </c>
      <c r="L10">
        <v>430</v>
      </c>
      <c r="M10">
        <v>14.113402061855671</v>
      </c>
      <c r="N10">
        <v>36.240671641791039</v>
      </c>
      <c r="O10">
        <v>0</v>
      </c>
      <c r="P10">
        <v>38.204603792332534</v>
      </c>
      <c r="Q10">
        <v>6.6942591986455984</v>
      </c>
      <c r="R10">
        <v>13.00816724537037</v>
      </c>
      <c r="S10">
        <v>8.1017637437528407</v>
      </c>
      <c r="T10">
        <v>0</v>
      </c>
      <c r="U10">
        <v>42.277757517953319</v>
      </c>
      <c r="V10">
        <v>4.1945422942877801</v>
      </c>
      <c r="W10">
        <v>7.124836506666667</v>
      </c>
      <c r="X10">
        <v>43.997851790245285</v>
      </c>
      <c r="Y10">
        <v>0</v>
      </c>
      <c r="Z10">
        <v>2.0107058400000004</v>
      </c>
      <c r="AA10">
        <v>0</v>
      </c>
      <c r="AB10">
        <v>8.0811365439999996</v>
      </c>
      <c r="AC10">
        <v>5.9383226239999995</v>
      </c>
      <c r="AD10">
        <v>11.211743379200003</v>
      </c>
      <c r="AE10">
        <v>15.167135380800001</v>
      </c>
      <c r="AF10">
        <v>8.7724999999999991</v>
      </c>
      <c r="AG10">
        <v>11.468183999999999</v>
      </c>
      <c r="AH10">
        <v>43.057968719999998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0.84171999999999991</v>
      </c>
      <c r="AO10">
        <v>8.6591231999999998</v>
      </c>
      <c r="AP10">
        <v>3.9694090800000001</v>
      </c>
      <c r="AQ10">
        <v>19.098039999999997</v>
      </c>
      <c r="AR10">
        <v>8.1289727999999979</v>
      </c>
      <c r="AS10">
        <v>6.6033177599999995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23.997441325300233</v>
      </c>
      <c r="BB10">
        <f t="shared" si="0"/>
        <v>775.9172661191609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2.9485723235603092</v>
      </c>
      <c r="L11">
        <v>400</v>
      </c>
      <c r="M11">
        <v>14.113402061855671</v>
      </c>
      <c r="N11">
        <v>36.240671641791039</v>
      </c>
      <c r="O11">
        <v>0</v>
      </c>
      <c r="P11">
        <v>38.204603792332534</v>
      </c>
      <c r="Q11">
        <v>6.8982255145118732</v>
      </c>
      <c r="R11">
        <v>13.411597227184465</v>
      </c>
      <c r="S11">
        <v>8.347474992038217</v>
      </c>
      <c r="T11">
        <v>0</v>
      </c>
      <c r="U11">
        <v>42.277757517953319</v>
      </c>
      <c r="V11">
        <v>6.0006082074898783</v>
      </c>
      <c r="W11">
        <v>7.1238263308528902</v>
      </c>
      <c r="X11">
        <v>43.997851790245285</v>
      </c>
      <c r="Y11">
        <v>0</v>
      </c>
      <c r="Z11">
        <v>2.0107058400000004</v>
      </c>
      <c r="AA11">
        <v>0</v>
      </c>
      <c r="AB11">
        <v>8.0811365439999996</v>
      </c>
      <c r="AC11">
        <v>5.9383226239999995</v>
      </c>
      <c r="AD11">
        <v>11.211743379200003</v>
      </c>
      <c r="AE11">
        <v>15.167135380800001</v>
      </c>
      <c r="AF11">
        <v>8.7724999999999991</v>
      </c>
      <c r="AG11">
        <v>11.468183999999999</v>
      </c>
      <c r="AH11">
        <v>43.057968719999998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0.84171999999999991</v>
      </c>
      <c r="AO11">
        <v>8.6591231999999998</v>
      </c>
      <c r="AP11">
        <v>3.9694090800000001</v>
      </c>
      <c r="AQ11">
        <v>19.098039999999997</v>
      </c>
      <c r="AR11">
        <v>10.161216</v>
      </c>
      <c r="AS11">
        <v>6.6033177599999995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23.238153875473117</v>
      </c>
      <c r="BB11">
        <f t="shared" si="0"/>
        <v>751.36696005234216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2.9485723235603092</v>
      </c>
      <c r="L12">
        <v>360</v>
      </c>
      <c r="M12">
        <v>14.113402061855671</v>
      </c>
      <c r="N12">
        <v>36.240671641791039</v>
      </c>
      <c r="O12">
        <v>0</v>
      </c>
      <c r="P12">
        <v>38.204603792332534</v>
      </c>
      <c r="Q12">
        <v>6.8982255145118732</v>
      </c>
      <c r="R12">
        <v>13.411597227184465</v>
      </c>
      <c r="S12">
        <v>8.347474992038217</v>
      </c>
      <c r="T12">
        <v>0</v>
      </c>
      <c r="U12">
        <v>42.277757517953319</v>
      </c>
      <c r="V12">
        <v>6.0006082074898783</v>
      </c>
      <c r="W12">
        <v>7.1238263308528902</v>
      </c>
      <c r="X12">
        <v>43.997851790245285</v>
      </c>
      <c r="Y12">
        <v>0</v>
      </c>
      <c r="Z12">
        <v>2.0107058400000004</v>
      </c>
      <c r="AA12">
        <v>0</v>
      </c>
      <c r="AB12">
        <v>8.0811365439999996</v>
      </c>
      <c r="AC12">
        <v>5.9383226239999995</v>
      </c>
      <c r="AD12">
        <v>11.211743379200003</v>
      </c>
      <c r="AE12">
        <v>15.167135380800001</v>
      </c>
      <c r="AF12">
        <v>8.7724999999999991</v>
      </c>
      <c r="AG12">
        <v>11.468183999999999</v>
      </c>
      <c r="AH12">
        <v>43.057968719999998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0.84171999999999991</v>
      </c>
      <c r="AO12">
        <v>8.6591231999999998</v>
      </c>
      <c r="AP12">
        <v>3.9694090800000001</v>
      </c>
      <c r="AQ12">
        <v>19.098039999999997</v>
      </c>
      <c r="AR12">
        <v>10.161216</v>
      </c>
      <c r="AS12">
        <v>6.6033177599999995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22.038153875473128</v>
      </c>
      <c r="BB12">
        <f t="shared" si="0"/>
        <v>712.5669600523421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2.9691281940864283</v>
      </c>
      <c r="L13">
        <v>350</v>
      </c>
      <c r="M13">
        <v>14.113402061855671</v>
      </c>
      <c r="N13">
        <v>36.240671641791039</v>
      </c>
      <c r="O13">
        <v>0</v>
      </c>
      <c r="P13">
        <v>38.204603792332534</v>
      </c>
      <c r="Q13">
        <v>6.8982255145118732</v>
      </c>
      <c r="R13">
        <v>13.412371287946119</v>
      </c>
      <c r="S13">
        <v>8.347474992038217</v>
      </c>
      <c r="T13">
        <v>0</v>
      </c>
      <c r="U13">
        <v>42.277757517953319</v>
      </c>
      <c r="V13">
        <v>6</v>
      </c>
      <c r="W13">
        <v>7.1154720327421561</v>
      </c>
      <c r="X13">
        <v>44</v>
      </c>
      <c r="Y13">
        <v>0</v>
      </c>
      <c r="Z13">
        <v>2.0107058400000004</v>
      </c>
      <c r="AA13">
        <v>0</v>
      </c>
      <c r="AB13">
        <v>8.0811365439999996</v>
      </c>
      <c r="AC13">
        <v>5.9383226239999995</v>
      </c>
      <c r="AD13">
        <v>11.211743379200003</v>
      </c>
      <c r="AE13">
        <v>15.167135380800001</v>
      </c>
      <c r="AF13">
        <v>8.7724999999999991</v>
      </c>
      <c r="AG13">
        <v>11.468183999999999</v>
      </c>
      <c r="AH13">
        <v>43.057968719999998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0.84171999999999991</v>
      </c>
      <c r="AO13">
        <v>8.6591231999999998</v>
      </c>
      <c r="AP13">
        <v>3.9694090800000001</v>
      </c>
      <c r="AQ13">
        <v>19.098039999999997</v>
      </c>
      <c r="AR13">
        <v>10.161216</v>
      </c>
      <c r="AS13">
        <v>6.6033177599999995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21.738589264745144</v>
      </c>
      <c r="BB13">
        <f t="shared" si="0"/>
        <v>702.88104029851183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2.9692325730528708</v>
      </c>
      <c r="L14">
        <v>300</v>
      </c>
      <c r="M14">
        <v>14.113402061855671</v>
      </c>
      <c r="N14">
        <v>36.240671641791039</v>
      </c>
      <c r="O14">
        <v>0</v>
      </c>
      <c r="P14">
        <v>38.204603792332534</v>
      </c>
      <c r="Q14">
        <v>6.8982255145118732</v>
      </c>
      <c r="R14">
        <v>13.412371287946119</v>
      </c>
      <c r="S14">
        <v>8.347474992038217</v>
      </c>
      <c r="T14">
        <v>0</v>
      </c>
      <c r="U14">
        <v>42.277757517953319</v>
      </c>
      <c r="V14">
        <v>6</v>
      </c>
      <c r="W14">
        <v>7.1154720327421561</v>
      </c>
      <c r="X14">
        <v>44</v>
      </c>
      <c r="Y14">
        <v>0</v>
      </c>
      <c r="Z14">
        <v>2.0107058400000004</v>
      </c>
      <c r="AA14">
        <v>0</v>
      </c>
      <c r="AB14">
        <v>8.0811365439999996</v>
      </c>
      <c r="AC14">
        <v>5.9383226239999995</v>
      </c>
      <c r="AD14">
        <v>11.211743379200003</v>
      </c>
      <c r="AE14">
        <v>15.167135380800001</v>
      </c>
      <c r="AF14">
        <v>8.7724999999999991</v>
      </c>
      <c r="AG14">
        <v>11.468183999999999</v>
      </c>
      <c r="AH14">
        <v>43.057968719999998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0.84171999999999991</v>
      </c>
      <c r="AO14">
        <v>8.6591231999999998</v>
      </c>
      <c r="AP14">
        <v>3.9694090800000001</v>
      </c>
      <c r="AQ14">
        <v>19.098039999999997</v>
      </c>
      <c r="AR14">
        <v>10.161216</v>
      </c>
      <c r="AS14">
        <v>6.6033177599999995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20.23859238738055</v>
      </c>
      <c r="BB14">
        <f t="shared" si="0"/>
        <v>654.381141554843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2.9689421055028462</v>
      </c>
      <c r="L15">
        <v>270</v>
      </c>
      <c r="M15">
        <v>14.113402061855671</v>
      </c>
      <c r="N15">
        <v>36.240671641791039</v>
      </c>
      <c r="O15">
        <v>0</v>
      </c>
      <c r="P15">
        <v>38.204603792332534</v>
      </c>
      <c r="Q15">
        <v>6.8958231623036639</v>
      </c>
      <c r="R15">
        <v>13.410319290176549</v>
      </c>
      <c r="S15">
        <v>8.3505154515020639</v>
      </c>
      <c r="T15">
        <v>0</v>
      </c>
      <c r="U15">
        <v>42.277757517953319</v>
      </c>
      <c r="V15">
        <v>6.3599999999999994</v>
      </c>
      <c r="W15">
        <v>7.1154720327421561</v>
      </c>
      <c r="X15">
        <v>45.257731958762903</v>
      </c>
      <c r="Y15">
        <v>0</v>
      </c>
      <c r="Z15">
        <v>2.0107058400000004</v>
      </c>
      <c r="AA15">
        <v>0</v>
      </c>
      <c r="AB15">
        <v>8.0811365439999996</v>
      </c>
      <c r="AC15">
        <v>5.9383226239999995</v>
      </c>
      <c r="AD15">
        <v>11.211743379200003</v>
      </c>
      <c r="AE15">
        <v>15.167135380800001</v>
      </c>
      <c r="AF15">
        <v>8.7724999999999991</v>
      </c>
      <c r="AG15">
        <v>11.468183999999999</v>
      </c>
      <c r="AH15">
        <v>43.057968719999998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0.84171999999999991</v>
      </c>
      <c r="AO15">
        <v>8.6591231999999998</v>
      </c>
      <c r="AP15">
        <v>3.5370971999999998</v>
      </c>
      <c r="AQ15">
        <v>19.098039999999997</v>
      </c>
      <c r="AR15">
        <v>10.161216</v>
      </c>
      <c r="AS15">
        <v>6.6033177599999995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19.374103256379144</v>
      </c>
      <c r="BB15">
        <f t="shared" si="0"/>
        <v>626.42934640654346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2.9690513375071141</v>
      </c>
      <c r="L16">
        <v>261.85905576756051</v>
      </c>
      <c r="M16">
        <v>14.113402061855671</v>
      </c>
      <c r="N16">
        <v>36.240671641791039</v>
      </c>
      <c r="O16">
        <v>0</v>
      </c>
      <c r="P16">
        <v>38.204603792332534</v>
      </c>
      <c r="Q16">
        <v>6.8958231623036639</v>
      </c>
      <c r="R16">
        <v>13.410319290176549</v>
      </c>
      <c r="S16">
        <v>8.3505154515020639</v>
      </c>
      <c r="T16">
        <v>0</v>
      </c>
      <c r="U16">
        <v>42.277757517953319</v>
      </c>
      <c r="V16">
        <v>6.3599999999999994</v>
      </c>
      <c r="W16">
        <v>7.1154720327421561</v>
      </c>
      <c r="X16">
        <v>45.257731958762903</v>
      </c>
      <c r="Y16">
        <v>0</v>
      </c>
      <c r="Z16">
        <v>2.0107058400000004</v>
      </c>
      <c r="AA16">
        <v>0</v>
      </c>
      <c r="AB16">
        <v>8.0811365439999996</v>
      </c>
      <c r="AC16">
        <v>5.9383226239999995</v>
      </c>
      <c r="AD16">
        <v>11.211743379200003</v>
      </c>
      <c r="AE16">
        <v>15.167135380800001</v>
      </c>
      <c r="AF16">
        <v>8.7724999999999991</v>
      </c>
      <c r="AG16">
        <v>11.468183999999999</v>
      </c>
      <c r="AH16">
        <v>43.057968719999998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0.84171999999999991</v>
      </c>
      <c r="AO16">
        <v>8.6591231999999998</v>
      </c>
      <c r="AP16">
        <v>3.5370971999999998</v>
      </c>
      <c r="AQ16">
        <v>19.098039999999997</v>
      </c>
      <c r="AR16">
        <v>10.161216</v>
      </c>
      <c r="AS16">
        <v>6.6033177599999995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19.129877985723141</v>
      </c>
      <c r="BB16">
        <f t="shared" si="0"/>
        <v>618.53273667676422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3.0411145587587063</v>
      </c>
      <c r="L17">
        <v>261.85905576756051</v>
      </c>
      <c r="M17">
        <v>14.113402061855671</v>
      </c>
      <c r="N17">
        <v>36.240671641791039</v>
      </c>
      <c r="O17">
        <v>0</v>
      </c>
      <c r="P17">
        <v>38.204603792332534</v>
      </c>
      <c r="Q17">
        <v>6.89695567539267</v>
      </c>
      <c r="R17">
        <v>13.412371308571677</v>
      </c>
      <c r="S17">
        <v>8.3482177549523104</v>
      </c>
      <c r="T17">
        <v>0</v>
      </c>
      <c r="U17">
        <v>42.277757517953319</v>
      </c>
      <c r="V17">
        <v>6.3599999999999994</v>
      </c>
      <c r="W17">
        <v>7.1154720327421561</v>
      </c>
      <c r="X17">
        <v>45.257731958762903</v>
      </c>
      <c r="Y17">
        <v>0</v>
      </c>
      <c r="Z17">
        <v>2.0107058400000004</v>
      </c>
      <c r="AA17">
        <v>0</v>
      </c>
      <c r="AB17">
        <v>8.0811365439999996</v>
      </c>
      <c r="AC17">
        <v>5.9383226239999995</v>
      </c>
      <c r="AD17">
        <v>11.211743379200003</v>
      </c>
      <c r="AE17">
        <v>15.167135380800001</v>
      </c>
      <c r="AF17">
        <v>8.7724999999999991</v>
      </c>
      <c r="AG17">
        <v>11.468183999999999</v>
      </c>
      <c r="AH17">
        <v>43.057968719999998</v>
      </c>
      <c r="AI17">
        <v>4.2961203999999995</v>
      </c>
      <c r="AJ17">
        <v>0</v>
      </c>
      <c r="AK17">
        <v>0</v>
      </c>
      <c r="AL17">
        <v>0</v>
      </c>
      <c r="AM17">
        <v>0</v>
      </c>
      <c r="AN17">
        <v>0.84171999999999991</v>
      </c>
      <c r="AO17">
        <v>8.6591231999999998</v>
      </c>
      <c r="AP17">
        <v>3.5370971999999998</v>
      </c>
      <c r="AQ17">
        <v>19.098039999999997</v>
      </c>
      <c r="AR17">
        <v>10.161216</v>
      </c>
      <c r="AS17">
        <v>6.6033177599999995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19.260950125705563</v>
      </c>
      <c r="BB17">
        <f t="shared" si="0"/>
        <v>622.77073499296773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3.0412140260026446</v>
      </c>
      <c r="L18">
        <v>261.85905576756051</v>
      </c>
      <c r="M18">
        <v>14.113402061855671</v>
      </c>
      <c r="N18">
        <v>36.240671641791039</v>
      </c>
      <c r="O18">
        <v>0</v>
      </c>
      <c r="P18">
        <v>38.204603792332534</v>
      </c>
      <c r="Q18">
        <v>6.89695567539267</v>
      </c>
      <c r="R18">
        <v>13.412371308571677</v>
      </c>
      <c r="S18">
        <v>8.3482177549523104</v>
      </c>
      <c r="T18">
        <v>0</v>
      </c>
      <c r="U18">
        <v>42.277757517953319</v>
      </c>
      <c r="V18">
        <v>6.3599999999999994</v>
      </c>
      <c r="W18">
        <v>7.1154720327421561</v>
      </c>
      <c r="X18">
        <v>45.257731958762903</v>
      </c>
      <c r="Y18">
        <v>0</v>
      </c>
      <c r="Z18">
        <v>2.0107058400000004</v>
      </c>
      <c r="AA18">
        <v>0</v>
      </c>
      <c r="AB18">
        <v>8.0811365439999996</v>
      </c>
      <c r="AC18">
        <v>5.9383226239999995</v>
      </c>
      <c r="AD18">
        <v>11.211743379200003</v>
      </c>
      <c r="AE18">
        <v>15.167135380800001</v>
      </c>
      <c r="AF18">
        <v>8.7724999999999991</v>
      </c>
      <c r="AG18">
        <v>11.468183999999999</v>
      </c>
      <c r="AH18">
        <v>43.057968719999998</v>
      </c>
      <c r="AI18">
        <v>4.2961203999999995</v>
      </c>
      <c r="AJ18">
        <v>0</v>
      </c>
      <c r="AK18">
        <v>0</v>
      </c>
      <c r="AL18">
        <v>0</v>
      </c>
      <c r="AM18">
        <v>0</v>
      </c>
      <c r="AN18">
        <v>0.84171999999999991</v>
      </c>
      <c r="AO18">
        <v>8.6591231999999998</v>
      </c>
      <c r="AP18">
        <v>3.5370971999999998</v>
      </c>
      <c r="AQ18">
        <v>19.098039999999997</v>
      </c>
      <c r="AR18">
        <v>10.161216</v>
      </c>
      <c r="AS18">
        <v>6.6033177599999995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19.260953102181929</v>
      </c>
      <c r="BB18">
        <f t="shared" si="0"/>
        <v>622.77083148373526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1.5979978488012032</v>
      </c>
      <c r="L19">
        <v>261.85905576756051</v>
      </c>
      <c r="M19">
        <v>14.113402061855671</v>
      </c>
      <c r="N19">
        <v>36.240671641791039</v>
      </c>
      <c r="O19">
        <v>0</v>
      </c>
      <c r="P19">
        <v>38.204603792332534</v>
      </c>
      <c r="Q19">
        <v>3.4308821353591163</v>
      </c>
      <c r="R19">
        <v>5.6381883957399097</v>
      </c>
      <c r="S19">
        <v>2.7742637570680633</v>
      </c>
      <c r="T19">
        <v>0</v>
      </c>
      <c r="U19">
        <v>42.277757517953319</v>
      </c>
      <c r="V19">
        <v>0</v>
      </c>
      <c r="W19">
        <v>2</v>
      </c>
      <c r="X19">
        <v>45.257731958762903</v>
      </c>
      <c r="Y19">
        <v>0</v>
      </c>
      <c r="Z19">
        <v>2.0107058400000004</v>
      </c>
      <c r="AA19">
        <v>0</v>
      </c>
      <c r="AB19">
        <v>8.0811365439999996</v>
      </c>
      <c r="AC19">
        <v>5.9383226239999995</v>
      </c>
      <c r="AD19">
        <v>11.211743379200003</v>
      </c>
      <c r="AE19">
        <v>15.167135380800001</v>
      </c>
      <c r="AF19">
        <v>8.7724999999999991</v>
      </c>
      <c r="AG19">
        <v>11.468183999999999</v>
      </c>
      <c r="AH19">
        <v>43.057968719999998</v>
      </c>
      <c r="AI19">
        <v>4.2961203999999995</v>
      </c>
      <c r="AJ19">
        <v>0</v>
      </c>
      <c r="AK19">
        <v>0</v>
      </c>
      <c r="AL19">
        <v>0</v>
      </c>
      <c r="AM19">
        <v>0</v>
      </c>
      <c r="AN19">
        <v>0.84171999999999991</v>
      </c>
      <c r="AO19">
        <v>8.6591231999999998</v>
      </c>
      <c r="AP19">
        <v>3.5370971999999998</v>
      </c>
      <c r="AQ19">
        <v>19.098039999999997</v>
      </c>
      <c r="AR19">
        <v>10.161216</v>
      </c>
      <c r="AS19">
        <v>6.6033177599999995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18.368966590281339</v>
      </c>
      <c r="BB19">
        <f t="shared" si="0"/>
        <v>593.92991933494261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1.5979928586591188</v>
      </c>
      <c r="L20">
        <v>261.85905576756051</v>
      </c>
      <c r="M20">
        <v>14.113402061855671</v>
      </c>
      <c r="N20">
        <v>36.240671641791039</v>
      </c>
      <c r="O20">
        <v>0</v>
      </c>
      <c r="P20">
        <v>38.204603792332534</v>
      </c>
      <c r="Q20">
        <v>3.4308821353591163</v>
      </c>
      <c r="R20">
        <v>5.6381883957399097</v>
      </c>
      <c r="S20">
        <v>2.7742637570680633</v>
      </c>
      <c r="T20">
        <v>0</v>
      </c>
      <c r="U20">
        <v>42.277757517953319</v>
      </c>
      <c r="V20">
        <v>0</v>
      </c>
      <c r="W20">
        <v>2</v>
      </c>
      <c r="X20">
        <v>45.257731958762903</v>
      </c>
      <c r="Y20">
        <v>0</v>
      </c>
      <c r="Z20">
        <v>2.0107058400000004</v>
      </c>
      <c r="AA20">
        <v>0</v>
      </c>
      <c r="AB20">
        <v>8.0811365439999996</v>
      </c>
      <c r="AC20">
        <v>5.9383226239999995</v>
      </c>
      <c r="AD20">
        <v>11.211743379200003</v>
      </c>
      <c r="AE20">
        <v>15.167135380800001</v>
      </c>
      <c r="AF20">
        <v>8.7724999999999991</v>
      </c>
      <c r="AG20">
        <v>11.468183999999999</v>
      </c>
      <c r="AH20">
        <v>43.057968719999998</v>
      </c>
      <c r="AI20">
        <v>4.2961203999999995</v>
      </c>
      <c r="AJ20">
        <v>0</v>
      </c>
      <c r="AK20">
        <v>0</v>
      </c>
      <c r="AL20">
        <v>0</v>
      </c>
      <c r="AM20">
        <v>0</v>
      </c>
      <c r="AN20">
        <v>0.84171999999999991</v>
      </c>
      <c r="AO20">
        <v>8.6591231999999998</v>
      </c>
      <c r="AP20">
        <v>3.5370971999999998</v>
      </c>
      <c r="AQ20">
        <v>19.098039999999997</v>
      </c>
      <c r="AR20">
        <v>10.161216</v>
      </c>
      <c r="AS20">
        <v>6.6033177599999995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18.368966441261861</v>
      </c>
      <c r="BB20">
        <f t="shared" si="0"/>
        <v>593.92991449382009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254</v>
      </c>
      <c r="M21">
        <v>14.113402061855671</v>
      </c>
      <c r="N21">
        <v>36.240671641791039</v>
      </c>
      <c r="O21">
        <v>0</v>
      </c>
      <c r="P21">
        <v>36.356080375782888</v>
      </c>
      <c r="Q21">
        <v>3.5371390259391773</v>
      </c>
      <c r="R21">
        <v>5.6381883957399097</v>
      </c>
      <c r="S21">
        <v>3.3300538600368319</v>
      </c>
      <c r="T21">
        <v>0</v>
      </c>
      <c r="U21">
        <v>42.277757517953319</v>
      </c>
      <c r="V21">
        <v>0</v>
      </c>
      <c r="W21">
        <v>2</v>
      </c>
      <c r="X21">
        <v>45.257731958762903</v>
      </c>
      <c r="Y21">
        <v>0</v>
      </c>
      <c r="Z21">
        <v>2.0107058400000004</v>
      </c>
      <c r="AA21">
        <v>0</v>
      </c>
      <c r="AB21">
        <v>8.0811365439999996</v>
      </c>
      <c r="AC21">
        <v>5.9383226239999995</v>
      </c>
      <c r="AD21">
        <v>11.211743379200003</v>
      </c>
      <c r="AE21">
        <v>15.167135380800001</v>
      </c>
      <c r="AF21">
        <v>8.7724999999999991</v>
      </c>
      <c r="AG21">
        <v>11.468183999999999</v>
      </c>
      <c r="AH21">
        <v>43.057968719999998</v>
      </c>
      <c r="AI21">
        <v>0.97639100000000023</v>
      </c>
      <c r="AJ21">
        <v>0</v>
      </c>
      <c r="AK21">
        <v>0</v>
      </c>
      <c r="AL21">
        <v>0</v>
      </c>
      <c r="AM21">
        <v>0</v>
      </c>
      <c r="AN21">
        <v>0.84171999999999991</v>
      </c>
      <c r="AO21">
        <v>8.6591231999999998</v>
      </c>
      <c r="AP21">
        <v>3.5370971999999998</v>
      </c>
      <c r="AQ21">
        <v>19.098039999999997</v>
      </c>
      <c r="AR21">
        <v>10.161216</v>
      </c>
      <c r="AS21">
        <v>9.9875181120000001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18.051595006843947</v>
      </c>
      <c r="BB21">
        <f t="shared" si="0"/>
        <v>583.66823183101769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254</v>
      </c>
      <c r="M22">
        <v>14.113402061855671</v>
      </c>
      <c r="N22">
        <v>36.240671641791039</v>
      </c>
      <c r="O22">
        <v>0</v>
      </c>
      <c r="P22">
        <v>36.356080375782888</v>
      </c>
      <c r="Q22">
        <v>3.4308821353591163</v>
      </c>
      <c r="R22">
        <v>5.6381883957399097</v>
      </c>
      <c r="S22">
        <v>3.3300538600368319</v>
      </c>
      <c r="T22">
        <v>0</v>
      </c>
      <c r="U22">
        <v>42.277757517953319</v>
      </c>
      <c r="V22">
        <v>0</v>
      </c>
      <c r="W22">
        <v>2</v>
      </c>
      <c r="X22">
        <v>15.000000000000002</v>
      </c>
      <c r="Y22">
        <v>0</v>
      </c>
      <c r="Z22">
        <v>2.0107058400000004</v>
      </c>
      <c r="AA22">
        <v>2.4237200000000003</v>
      </c>
      <c r="AB22">
        <v>8.0811365439999996</v>
      </c>
      <c r="AC22">
        <v>5.9383226239999995</v>
      </c>
      <c r="AD22">
        <v>11.211743379200003</v>
      </c>
      <c r="AE22">
        <v>15.167135380800001</v>
      </c>
      <c r="AF22">
        <v>8.7724999999999991</v>
      </c>
      <c r="AG22">
        <v>11.468183999999999</v>
      </c>
      <c r="AH22">
        <v>43.057968719999998</v>
      </c>
      <c r="AI22">
        <v>0.97639100000000023</v>
      </c>
      <c r="AJ22">
        <v>0</v>
      </c>
      <c r="AK22">
        <v>0</v>
      </c>
      <c r="AL22">
        <v>0</v>
      </c>
      <c r="AM22">
        <v>0</v>
      </c>
      <c r="AN22">
        <v>0.84171999999999991</v>
      </c>
      <c r="AO22">
        <v>8.6591231999999998</v>
      </c>
      <c r="AP22">
        <v>3.5370971999999998</v>
      </c>
      <c r="AQ22">
        <v>19.098039999999997</v>
      </c>
      <c r="AR22">
        <v>10.161216</v>
      </c>
      <c r="AS22">
        <v>9.9875181120000001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17.213386763436006</v>
      </c>
      <c r="BB22">
        <f t="shared" si="0"/>
        <v>556.56617122508271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254</v>
      </c>
      <c r="M23">
        <v>14.113402061855671</v>
      </c>
      <c r="N23">
        <v>36.240671641791039</v>
      </c>
      <c r="O23">
        <v>0</v>
      </c>
      <c r="P23">
        <v>36.356080375782888</v>
      </c>
      <c r="Q23">
        <v>3.4422064558823529</v>
      </c>
      <c r="R23">
        <v>5.6381883957399097</v>
      </c>
      <c r="S23">
        <v>3.3300538600368319</v>
      </c>
      <c r="T23">
        <v>0</v>
      </c>
      <c r="U23">
        <v>42.277757517953319</v>
      </c>
      <c r="V23">
        <v>0</v>
      </c>
      <c r="W23">
        <v>2</v>
      </c>
      <c r="X23">
        <v>15.000000000000002</v>
      </c>
      <c r="Y23">
        <v>0</v>
      </c>
      <c r="Z23">
        <v>2.0107058400000004</v>
      </c>
      <c r="AA23">
        <v>4.2899843999999998</v>
      </c>
      <c r="AB23">
        <v>8.0811365439999996</v>
      </c>
      <c r="AC23">
        <v>5.9383226239999995</v>
      </c>
      <c r="AD23">
        <v>11.211743379200003</v>
      </c>
      <c r="AE23">
        <v>15.167135380800001</v>
      </c>
      <c r="AF23">
        <v>8.7724999999999991</v>
      </c>
      <c r="AG23">
        <v>11.468183999999999</v>
      </c>
      <c r="AH23">
        <v>43.057968719999998</v>
      </c>
      <c r="AI23">
        <v>4.2961203999999995</v>
      </c>
      <c r="AJ23">
        <v>0</v>
      </c>
      <c r="AK23">
        <v>0</v>
      </c>
      <c r="AL23">
        <v>0</v>
      </c>
      <c r="AM23">
        <v>0</v>
      </c>
      <c r="AN23">
        <v>0.84171999999999991</v>
      </c>
      <c r="AO23">
        <v>8.6591231999999998</v>
      </c>
      <c r="AP23">
        <v>3.5370971999999998</v>
      </c>
      <c r="AQ23">
        <v>19.098039999999997</v>
      </c>
      <c r="AR23">
        <v>16.257945599999996</v>
      </c>
      <c r="AS23">
        <v>9.9875181120000001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17.552208198089559</v>
      </c>
      <c r="BB23">
        <f t="shared" si="0"/>
        <v>567.52139751095217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254</v>
      </c>
      <c r="M24">
        <v>14.113402061855671</v>
      </c>
      <c r="N24">
        <v>36.240671641791039</v>
      </c>
      <c r="O24">
        <v>0</v>
      </c>
      <c r="P24">
        <v>36.356080375782888</v>
      </c>
      <c r="Q24">
        <v>3.4364355082872935</v>
      </c>
      <c r="R24">
        <v>5.3707527396937582</v>
      </c>
      <c r="S24">
        <v>3.021158287265548</v>
      </c>
      <c r="T24">
        <v>0</v>
      </c>
      <c r="U24">
        <v>42.277757517953319</v>
      </c>
      <c r="V24">
        <v>0</v>
      </c>
      <c r="W24">
        <v>2</v>
      </c>
      <c r="X24">
        <v>15.000000000000002</v>
      </c>
      <c r="Y24">
        <v>0</v>
      </c>
      <c r="Z24">
        <v>2.0107058400000004</v>
      </c>
      <c r="AA24">
        <v>8.6042059999999996</v>
      </c>
      <c r="AB24">
        <v>8.0811365439999996</v>
      </c>
      <c r="AC24">
        <v>5.9383226239999995</v>
      </c>
      <c r="AD24">
        <v>11.211743379200003</v>
      </c>
      <c r="AE24">
        <v>15.167135380800001</v>
      </c>
      <c r="AF24">
        <v>8.7724999999999991</v>
      </c>
      <c r="AG24">
        <v>11.468183999999999</v>
      </c>
      <c r="AH24">
        <v>43.057968719999998</v>
      </c>
      <c r="AI24">
        <v>4.2961203999999995</v>
      </c>
      <c r="AJ24">
        <v>0</v>
      </c>
      <c r="AK24">
        <v>0</v>
      </c>
      <c r="AL24">
        <v>0</v>
      </c>
      <c r="AM24">
        <v>0</v>
      </c>
      <c r="AN24">
        <v>0.84171999999999991</v>
      </c>
      <c r="AO24">
        <v>8.6591231999999998</v>
      </c>
      <c r="AP24">
        <v>3.5370971999999998</v>
      </c>
      <c r="AQ24">
        <v>19.098039999999997</v>
      </c>
      <c r="AR24">
        <v>16.257945599999996</v>
      </c>
      <c r="AS24">
        <v>9.9875181120000001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17.664171622396999</v>
      </c>
      <c r="BB24">
        <f t="shared" si="0"/>
        <v>571.14155351023226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254</v>
      </c>
      <c r="M25">
        <v>14.113402061855671</v>
      </c>
      <c r="N25">
        <v>36.240671641791039</v>
      </c>
      <c r="O25">
        <v>0</v>
      </c>
      <c r="P25">
        <v>37.273606515652844</v>
      </c>
      <c r="Q25">
        <v>3.1552184834503514</v>
      </c>
      <c r="R25">
        <v>3.7835387786377708</v>
      </c>
      <c r="S25">
        <v>1.6792489511494253</v>
      </c>
      <c r="T25">
        <v>0</v>
      </c>
      <c r="U25">
        <v>42.277757517953319</v>
      </c>
      <c r="V25">
        <v>0</v>
      </c>
      <c r="W25">
        <v>1.9993630695443645</v>
      </c>
      <c r="X25">
        <v>14.999082582123759</v>
      </c>
      <c r="Y25">
        <v>0</v>
      </c>
      <c r="Z25">
        <v>2.0107058400000004</v>
      </c>
      <c r="AA25">
        <v>10.906740000000001</v>
      </c>
      <c r="AB25">
        <v>8.0811365439999996</v>
      </c>
      <c r="AC25">
        <v>5.9383226239999995</v>
      </c>
      <c r="AD25">
        <v>11.211743379200003</v>
      </c>
      <c r="AE25">
        <v>15.167135380800001</v>
      </c>
      <c r="AF25">
        <v>8.7724999999999991</v>
      </c>
      <c r="AG25">
        <v>11.468183999999999</v>
      </c>
      <c r="AH25">
        <v>43.057968719999998</v>
      </c>
      <c r="AI25">
        <v>1.9527820000000005</v>
      </c>
      <c r="AJ25">
        <v>0</v>
      </c>
      <c r="AK25">
        <v>0</v>
      </c>
      <c r="AL25">
        <v>0</v>
      </c>
      <c r="AM25">
        <v>0</v>
      </c>
      <c r="AN25">
        <v>0.84171999999999991</v>
      </c>
      <c r="AO25">
        <v>8.6591231999999998</v>
      </c>
      <c r="AP25">
        <v>3.5370971999999998</v>
      </c>
      <c r="AQ25">
        <v>19.098039999999997</v>
      </c>
      <c r="AR25">
        <v>10.161216</v>
      </c>
      <c r="AS25">
        <v>9.9875181120000001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17.411214747424452</v>
      </c>
      <c r="BB25">
        <f t="shared" si="0"/>
        <v>562.96260785473396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254</v>
      </c>
      <c r="M26">
        <v>14.113402061855671</v>
      </c>
      <c r="N26">
        <v>36.240671641791039</v>
      </c>
      <c r="O26">
        <v>0</v>
      </c>
      <c r="P26">
        <v>37.742268041237111</v>
      </c>
      <c r="Q26">
        <v>3.4364355082872935</v>
      </c>
      <c r="R26">
        <v>4.4108759250520482</v>
      </c>
      <c r="S26">
        <v>2.4012632921478061</v>
      </c>
      <c r="T26">
        <v>0</v>
      </c>
      <c r="U26">
        <v>42.277757517953319</v>
      </c>
      <c r="V26">
        <v>0</v>
      </c>
      <c r="W26">
        <v>1.9993630695443645</v>
      </c>
      <c r="X26">
        <v>14.999082582123759</v>
      </c>
      <c r="Y26">
        <v>0</v>
      </c>
      <c r="Z26">
        <v>2.0107058400000004</v>
      </c>
      <c r="AA26">
        <v>12.931030944000002</v>
      </c>
      <c r="AB26">
        <v>8.0811365439999996</v>
      </c>
      <c r="AC26">
        <v>5.9383226239999995</v>
      </c>
      <c r="AD26">
        <v>11.211743379200003</v>
      </c>
      <c r="AE26">
        <v>15.167135380800001</v>
      </c>
      <c r="AF26">
        <v>8.7724999999999991</v>
      </c>
      <c r="AG26">
        <v>11.468183999999999</v>
      </c>
      <c r="AH26">
        <v>43.057968719999998</v>
      </c>
      <c r="AI26">
        <v>1.9527820000000005</v>
      </c>
      <c r="AJ26">
        <v>0</v>
      </c>
      <c r="AK26">
        <v>0</v>
      </c>
      <c r="AL26">
        <v>0</v>
      </c>
      <c r="AM26">
        <v>0</v>
      </c>
      <c r="AN26">
        <v>0.84171999999999991</v>
      </c>
      <c r="AO26">
        <v>8.6591231999999998</v>
      </c>
      <c r="AP26">
        <v>3.5370971999999998</v>
      </c>
      <c r="AQ26">
        <v>19.098039999999997</v>
      </c>
      <c r="AR26">
        <v>10.161216</v>
      </c>
      <c r="AS26">
        <v>9.9875181120000001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17.534920122763438</v>
      </c>
      <c r="BB26">
        <f t="shared" si="0"/>
        <v>566.96242346122881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261.85290443183732</v>
      </c>
      <c r="M27">
        <v>14.113402061855671</v>
      </c>
      <c r="N27">
        <v>36.240671641791039</v>
      </c>
      <c r="O27">
        <v>0</v>
      </c>
      <c r="P27">
        <v>38.204603792332534</v>
      </c>
      <c r="Q27">
        <v>0</v>
      </c>
      <c r="R27">
        <v>0</v>
      </c>
      <c r="S27">
        <v>0</v>
      </c>
      <c r="T27">
        <v>0</v>
      </c>
      <c r="U27">
        <v>42.277757517953319</v>
      </c>
      <c r="V27">
        <v>0</v>
      </c>
      <c r="W27">
        <v>1.9384292908554572</v>
      </c>
      <c r="X27">
        <v>14.999086549450551</v>
      </c>
      <c r="Y27">
        <v>0</v>
      </c>
      <c r="Z27">
        <v>2.0107058400000004</v>
      </c>
      <c r="AA27">
        <v>12.931030944000002</v>
      </c>
      <c r="AB27">
        <v>8.0811365439999996</v>
      </c>
      <c r="AC27">
        <v>5.9383226239999995</v>
      </c>
      <c r="AD27">
        <v>11.211743379200003</v>
      </c>
      <c r="AE27">
        <v>15.167135380800001</v>
      </c>
      <c r="AF27">
        <v>8.7724999999999991</v>
      </c>
      <c r="AG27">
        <v>11.468183999999999</v>
      </c>
      <c r="AH27">
        <v>43.057968719999998</v>
      </c>
      <c r="AI27">
        <v>3.1244511999999998</v>
      </c>
      <c r="AJ27">
        <v>0</v>
      </c>
      <c r="AK27">
        <v>0</v>
      </c>
      <c r="AL27">
        <v>0</v>
      </c>
      <c r="AM27">
        <v>0</v>
      </c>
      <c r="AN27">
        <v>0.84171999999999991</v>
      </c>
      <c r="AO27">
        <v>8.6591231999999998</v>
      </c>
      <c r="AP27">
        <v>3.5370971999999998</v>
      </c>
      <c r="AQ27">
        <v>19.098039999999997</v>
      </c>
      <c r="AR27">
        <v>10.161216</v>
      </c>
      <c r="AS27">
        <v>6.6033177599999995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17.408716744302659</v>
      </c>
      <c r="BB27">
        <f t="shared" si="0"/>
        <v>562.88183133377311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261.85290443183732</v>
      </c>
      <c r="M28">
        <v>14.113402061855671</v>
      </c>
      <c r="N28">
        <v>36.240671641791039</v>
      </c>
      <c r="O28">
        <v>0</v>
      </c>
      <c r="P28">
        <v>38.204603792332534</v>
      </c>
      <c r="Q28">
        <v>0</v>
      </c>
      <c r="R28">
        <v>0</v>
      </c>
      <c r="S28">
        <v>0</v>
      </c>
      <c r="T28">
        <v>0</v>
      </c>
      <c r="U28">
        <v>42.277757517953319</v>
      </c>
      <c r="V28">
        <v>0</v>
      </c>
      <c r="W28">
        <v>1.999969669327252</v>
      </c>
      <c r="X28">
        <v>14.999086549450551</v>
      </c>
      <c r="Y28">
        <v>0</v>
      </c>
      <c r="Z28">
        <v>2.0107058400000004</v>
      </c>
      <c r="AA28">
        <v>12.931030944000002</v>
      </c>
      <c r="AB28">
        <v>8.0811365439999996</v>
      </c>
      <c r="AC28">
        <v>5.9383226239999995</v>
      </c>
      <c r="AD28">
        <v>11.211743379200003</v>
      </c>
      <c r="AE28">
        <v>15.167135380800001</v>
      </c>
      <c r="AF28">
        <v>8.7724999999999991</v>
      </c>
      <c r="AG28">
        <v>11.468183999999999</v>
      </c>
      <c r="AH28">
        <v>43.057968719999998</v>
      </c>
      <c r="AI28">
        <v>14.997365759999999</v>
      </c>
      <c r="AJ28">
        <v>0</v>
      </c>
      <c r="AK28">
        <v>0</v>
      </c>
      <c r="AL28">
        <v>0</v>
      </c>
      <c r="AM28">
        <v>0</v>
      </c>
      <c r="AN28">
        <v>0.84171999999999991</v>
      </c>
      <c r="AO28">
        <v>8.6591231999999998</v>
      </c>
      <c r="AP28">
        <v>3.5370971999999998</v>
      </c>
      <c r="AQ28">
        <v>19.098039999999997</v>
      </c>
      <c r="AR28">
        <v>10.161216</v>
      </c>
      <c r="AS28">
        <v>6.6033177599999995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17.766750379147076</v>
      </c>
      <c r="BB28">
        <f t="shared" si="0"/>
        <v>574.45825263740039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1.6185084669399861</v>
      </c>
      <c r="L29">
        <v>254.00150538205625</v>
      </c>
      <c r="M29">
        <v>14.113402061855671</v>
      </c>
      <c r="N29">
        <v>36.240671641791039</v>
      </c>
      <c r="O29">
        <v>0</v>
      </c>
      <c r="P29">
        <v>38.204603792332534</v>
      </c>
      <c r="Q29">
        <v>0</v>
      </c>
      <c r="R29">
        <v>0</v>
      </c>
      <c r="S29">
        <v>0</v>
      </c>
      <c r="T29">
        <v>0</v>
      </c>
      <c r="U29">
        <v>42.277757517953319</v>
      </c>
      <c r="V29">
        <v>0</v>
      </c>
      <c r="W29">
        <v>1.999969669327252</v>
      </c>
      <c r="X29">
        <v>28.06539985289659</v>
      </c>
      <c r="Y29">
        <v>0</v>
      </c>
      <c r="Z29">
        <v>2.0107058400000004</v>
      </c>
      <c r="AA29">
        <v>12.931030944000002</v>
      </c>
      <c r="AB29">
        <v>8.0811365439999996</v>
      </c>
      <c r="AC29">
        <v>5.9383226239999995</v>
      </c>
      <c r="AD29">
        <v>11.211743379200003</v>
      </c>
      <c r="AE29">
        <v>15.167135380800001</v>
      </c>
      <c r="AF29">
        <v>8.7724999999999991</v>
      </c>
      <c r="AG29">
        <v>11.468183999999999</v>
      </c>
      <c r="AH29">
        <v>43.057968719999998</v>
      </c>
      <c r="AI29">
        <v>14.997365759999999</v>
      </c>
      <c r="AJ29">
        <v>0</v>
      </c>
      <c r="AK29">
        <v>0</v>
      </c>
      <c r="AL29">
        <v>0</v>
      </c>
      <c r="AM29">
        <v>0</v>
      </c>
      <c r="AN29">
        <v>0.84171999999999991</v>
      </c>
      <c r="AO29">
        <v>8.6591231999999998</v>
      </c>
      <c r="AP29">
        <v>3.5370971999999998</v>
      </c>
      <c r="AQ29">
        <v>19.098039999999997</v>
      </c>
      <c r="AR29">
        <v>10.161216</v>
      </c>
      <c r="AS29">
        <v>6.6033177599999995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17.97175265647104</v>
      </c>
      <c r="BB29">
        <f t="shared" si="0"/>
        <v>581.08667308068141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1.6185503939975572</v>
      </c>
      <c r="L30">
        <v>261.85290443183732</v>
      </c>
      <c r="M30">
        <v>14.113402061855671</v>
      </c>
      <c r="N30">
        <v>36.240671641791039</v>
      </c>
      <c r="O30">
        <v>0</v>
      </c>
      <c r="P30">
        <v>38.204603792332534</v>
      </c>
      <c r="Q30">
        <v>0</v>
      </c>
      <c r="R30">
        <v>0</v>
      </c>
      <c r="S30">
        <v>0</v>
      </c>
      <c r="T30">
        <v>0</v>
      </c>
      <c r="U30">
        <v>42.277757517953319</v>
      </c>
      <c r="V30">
        <v>0</v>
      </c>
      <c r="W30">
        <v>1.999969669327252</v>
      </c>
      <c r="X30">
        <v>28.06539985289659</v>
      </c>
      <c r="Y30">
        <v>0</v>
      </c>
      <c r="Z30">
        <v>2.0107058400000004</v>
      </c>
      <c r="AA30">
        <v>12.918427599999999</v>
      </c>
      <c r="AB30">
        <v>8.0811365439999996</v>
      </c>
      <c r="AC30">
        <v>5.9383226239999995</v>
      </c>
      <c r="AD30">
        <v>11.211743379200003</v>
      </c>
      <c r="AE30">
        <v>15.167135380800001</v>
      </c>
      <c r="AF30">
        <v>8.7724999999999991</v>
      </c>
      <c r="AG30">
        <v>11.468183999999999</v>
      </c>
      <c r="AH30">
        <v>43.057968719999998</v>
      </c>
      <c r="AI30">
        <v>14.997365759999999</v>
      </c>
      <c r="AJ30">
        <v>0</v>
      </c>
      <c r="AK30">
        <v>0</v>
      </c>
      <c r="AL30">
        <v>0</v>
      </c>
      <c r="AM30">
        <v>0</v>
      </c>
      <c r="AN30">
        <v>0.84171999999999991</v>
      </c>
      <c r="AO30">
        <v>8.6591231999999998</v>
      </c>
      <c r="AP30">
        <v>3.5370971999999998</v>
      </c>
      <c r="AQ30">
        <v>19.098039999999997</v>
      </c>
      <c r="AR30">
        <v>10.161216</v>
      </c>
      <c r="AS30">
        <v>6.6033177599999995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18.206918174711149</v>
      </c>
      <c r="BB30">
        <f t="shared" si="0"/>
        <v>588.69034519527986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1.6185384109589041</v>
      </c>
      <c r="L31">
        <v>261.85290443183732</v>
      </c>
      <c r="M31">
        <v>14.113402061855671</v>
      </c>
      <c r="N31">
        <v>36.240671641791039</v>
      </c>
      <c r="O31">
        <v>0</v>
      </c>
      <c r="P31">
        <v>38.204603792332534</v>
      </c>
      <c r="Q31">
        <v>0</v>
      </c>
      <c r="R31">
        <v>0</v>
      </c>
      <c r="S31">
        <v>2.9490123979899492</v>
      </c>
      <c r="T31">
        <v>0</v>
      </c>
      <c r="U31">
        <v>42.277757517953319</v>
      </c>
      <c r="V31">
        <v>0</v>
      </c>
      <c r="W31">
        <v>1.999969669327252</v>
      </c>
      <c r="X31">
        <v>28.06539985289659</v>
      </c>
      <c r="Y31">
        <v>0</v>
      </c>
      <c r="Z31">
        <v>2.0107058400000004</v>
      </c>
      <c r="AA31">
        <v>10.906740000000001</v>
      </c>
      <c r="AB31">
        <v>8.0811365439999996</v>
      </c>
      <c r="AC31">
        <v>5.9383226239999995</v>
      </c>
      <c r="AD31">
        <v>11.211743379200003</v>
      </c>
      <c r="AE31">
        <v>15.167135380800001</v>
      </c>
      <c r="AF31">
        <v>8.7724999999999991</v>
      </c>
      <c r="AG31">
        <v>11.468183999999999</v>
      </c>
      <c r="AH31">
        <v>43.057968719999998</v>
      </c>
      <c r="AI31">
        <v>14.997365759999999</v>
      </c>
      <c r="AJ31">
        <v>0</v>
      </c>
      <c r="AK31">
        <v>0</v>
      </c>
      <c r="AL31">
        <v>0</v>
      </c>
      <c r="AM31">
        <v>0</v>
      </c>
      <c r="AN31">
        <v>0.84171999999999991</v>
      </c>
      <c r="AO31">
        <v>8.6591231999999998</v>
      </c>
      <c r="AP31">
        <v>3.5370971999999998</v>
      </c>
      <c r="AQ31">
        <v>19.098039999999997</v>
      </c>
      <c r="AR31">
        <v>10.161216</v>
      </c>
      <c r="AS31">
        <v>6.6033177599999995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18.235037472102363</v>
      </c>
      <c r="BB31">
        <f t="shared" si="0"/>
        <v>589.59953871284006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1.6184953044578212</v>
      </c>
      <c r="L32">
        <v>261.85290443183732</v>
      </c>
      <c r="M32">
        <v>14.113402061855671</v>
      </c>
      <c r="N32">
        <v>36.240671641791039</v>
      </c>
      <c r="O32">
        <v>0</v>
      </c>
      <c r="P32">
        <v>38.204603792332534</v>
      </c>
      <c r="Q32">
        <v>0</v>
      </c>
      <c r="R32">
        <v>0</v>
      </c>
      <c r="S32">
        <v>2.9490123979899492</v>
      </c>
      <c r="T32">
        <v>0</v>
      </c>
      <c r="U32">
        <v>42.277757517953319</v>
      </c>
      <c r="V32">
        <v>0</v>
      </c>
      <c r="W32">
        <v>1.999969669327252</v>
      </c>
      <c r="X32">
        <v>28.06539985289659</v>
      </c>
      <c r="Y32">
        <v>0</v>
      </c>
      <c r="Z32">
        <v>2.0107058400000004</v>
      </c>
      <c r="AA32">
        <v>8.6042059999999996</v>
      </c>
      <c r="AB32">
        <v>8.0811365439999996</v>
      </c>
      <c r="AC32">
        <v>5.9383226239999995</v>
      </c>
      <c r="AD32">
        <v>11.211743379200003</v>
      </c>
      <c r="AE32">
        <v>15.167135380800001</v>
      </c>
      <c r="AF32">
        <v>8.7724999999999991</v>
      </c>
      <c r="AG32">
        <v>11.468183999999999</v>
      </c>
      <c r="AH32">
        <v>43.057968719999998</v>
      </c>
      <c r="AI32">
        <v>14.997365759999999</v>
      </c>
      <c r="AJ32">
        <v>0</v>
      </c>
      <c r="AK32">
        <v>0</v>
      </c>
      <c r="AL32">
        <v>0</v>
      </c>
      <c r="AM32">
        <v>0</v>
      </c>
      <c r="AN32">
        <v>0.84171999999999991</v>
      </c>
      <c r="AO32">
        <v>8.6591231999999998</v>
      </c>
      <c r="AP32">
        <v>3.5370971999999998</v>
      </c>
      <c r="AQ32">
        <v>19.098039999999997</v>
      </c>
      <c r="AR32">
        <v>10.161216</v>
      </c>
      <c r="AS32">
        <v>6.6033177599999995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18.16596015712711</v>
      </c>
      <c r="BB32">
        <f t="shared" si="0"/>
        <v>587.36603892131427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1.6186270547945203</v>
      </c>
      <c r="L33">
        <v>261.85290443183732</v>
      </c>
      <c r="M33">
        <v>14.113402061855671</v>
      </c>
      <c r="N33">
        <v>36.240671641791039</v>
      </c>
      <c r="O33">
        <v>0</v>
      </c>
      <c r="P33">
        <v>38.430617283950617</v>
      </c>
      <c r="Q33">
        <v>0</v>
      </c>
      <c r="R33">
        <v>0</v>
      </c>
      <c r="S33">
        <v>0</v>
      </c>
      <c r="T33">
        <v>0</v>
      </c>
      <c r="U33">
        <v>42.277757517953319</v>
      </c>
      <c r="V33">
        <v>0</v>
      </c>
      <c r="W33">
        <v>2.3507966833712985</v>
      </c>
      <c r="X33">
        <v>17.153589977081744</v>
      </c>
      <c r="Y33">
        <v>0</v>
      </c>
      <c r="Z33">
        <v>2.0107058400000004</v>
      </c>
      <c r="AA33">
        <v>4.2899843999999998</v>
      </c>
      <c r="AB33">
        <v>8.0811365439999996</v>
      </c>
      <c r="AC33">
        <v>5.9383226239999995</v>
      </c>
      <c r="AD33">
        <v>11.211743379200003</v>
      </c>
      <c r="AE33">
        <v>15.167135380800001</v>
      </c>
      <c r="AF33">
        <v>8.7724999999999991</v>
      </c>
      <c r="AG33">
        <v>11.468183999999999</v>
      </c>
      <c r="AH33">
        <v>43.057968719999998</v>
      </c>
      <c r="AI33">
        <v>14.997365759999999</v>
      </c>
      <c r="AJ33">
        <v>0</v>
      </c>
      <c r="AK33">
        <v>0</v>
      </c>
      <c r="AL33">
        <v>0</v>
      </c>
      <c r="AM33">
        <v>0</v>
      </c>
      <c r="AN33">
        <v>0.84171999999999991</v>
      </c>
      <c r="AO33">
        <v>8.6591231999999998</v>
      </c>
      <c r="AP33">
        <v>3.5370971999999998</v>
      </c>
      <c r="AQ33">
        <v>19.098039999999997</v>
      </c>
      <c r="AR33">
        <v>10.161216</v>
      </c>
      <c r="AS33">
        <v>6.6033177599999995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17.638018176366415</v>
      </c>
      <c r="BB33">
        <f t="shared" si="0"/>
        <v>570.29590928426887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1.6184953044578212</v>
      </c>
      <c r="L34">
        <v>261.85290443183732</v>
      </c>
      <c r="M34">
        <v>14.113402061855671</v>
      </c>
      <c r="N34">
        <v>36.240671641791039</v>
      </c>
      <c r="O34">
        <v>0</v>
      </c>
      <c r="P34">
        <v>38.430617283950617</v>
      </c>
      <c r="Q34">
        <v>0</v>
      </c>
      <c r="R34">
        <v>0</v>
      </c>
      <c r="S34">
        <v>0</v>
      </c>
      <c r="T34">
        <v>0</v>
      </c>
      <c r="U34">
        <v>42.277757517953319</v>
      </c>
      <c r="V34">
        <v>0</v>
      </c>
      <c r="W34">
        <v>2.0000000000000004</v>
      </c>
      <c r="X34">
        <v>14.999999999999998</v>
      </c>
      <c r="Y34">
        <v>0</v>
      </c>
      <c r="Z34">
        <v>2.0107058400000004</v>
      </c>
      <c r="AA34">
        <v>2.4237200000000003</v>
      </c>
      <c r="AB34">
        <v>6.1344660000000015</v>
      </c>
      <c r="AC34">
        <v>5.9383226239999995</v>
      </c>
      <c r="AD34">
        <v>11.211743379200003</v>
      </c>
      <c r="AE34">
        <v>15.167135380800001</v>
      </c>
      <c r="AF34">
        <v>8.7724999999999991</v>
      </c>
      <c r="AG34">
        <v>11.468183999999999</v>
      </c>
      <c r="AH34">
        <v>43.057968719999998</v>
      </c>
      <c r="AI34">
        <v>4.2961203999999995</v>
      </c>
      <c r="AJ34">
        <v>0</v>
      </c>
      <c r="AK34">
        <v>0</v>
      </c>
      <c r="AL34">
        <v>0</v>
      </c>
      <c r="AM34">
        <v>0</v>
      </c>
      <c r="AN34">
        <v>0.84171999999999991</v>
      </c>
      <c r="AO34">
        <v>8.6591231999999998</v>
      </c>
      <c r="AP34">
        <v>3.5370971999999998</v>
      </c>
      <c r="AQ34">
        <v>14.323529999999998</v>
      </c>
      <c r="AR34">
        <v>10.161216</v>
      </c>
      <c r="AS34">
        <v>6.6033177599999995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16.98422209304195</v>
      </c>
      <c r="BB34">
        <f t="shared" si="0"/>
        <v>549.15649665280364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1.6185247965791081</v>
      </c>
      <c r="L35">
        <v>261.85760882787633</v>
      </c>
      <c r="M35">
        <v>14.113402061855671</v>
      </c>
      <c r="N35">
        <v>36.240671641791039</v>
      </c>
      <c r="O35">
        <v>0</v>
      </c>
      <c r="P35">
        <v>38.430617283950617</v>
      </c>
      <c r="Q35">
        <v>0</v>
      </c>
      <c r="R35">
        <v>0</v>
      </c>
      <c r="S35">
        <v>0</v>
      </c>
      <c r="T35">
        <v>0</v>
      </c>
      <c r="U35">
        <v>42.277757517953319</v>
      </c>
      <c r="V35">
        <v>0</v>
      </c>
      <c r="W35">
        <v>2.0000000000000004</v>
      </c>
      <c r="X35">
        <v>14.999999999999998</v>
      </c>
      <c r="Y35">
        <v>0</v>
      </c>
      <c r="Z35">
        <v>2.0107058400000004</v>
      </c>
      <c r="AA35">
        <v>0</v>
      </c>
      <c r="AB35">
        <v>8.0811365439999996</v>
      </c>
      <c r="AC35">
        <v>5.9383226239999995</v>
      </c>
      <c r="AD35">
        <v>11.211743379200003</v>
      </c>
      <c r="AE35">
        <v>15.167135380800001</v>
      </c>
      <c r="AF35">
        <v>5.7474999999999996</v>
      </c>
      <c r="AG35">
        <v>11.468183999999999</v>
      </c>
      <c r="AH35">
        <v>43.057968719999998</v>
      </c>
      <c r="AI35">
        <v>4.2961203999999995</v>
      </c>
      <c r="AJ35">
        <v>0</v>
      </c>
      <c r="AK35">
        <v>0</v>
      </c>
      <c r="AL35">
        <v>0</v>
      </c>
      <c r="AM35">
        <v>0</v>
      </c>
      <c r="AN35">
        <v>0.84171999999999991</v>
      </c>
      <c r="AO35">
        <v>8.6591231999999998</v>
      </c>
      <c r="AP35">
        <v>3.5370971999999998</v>
      </c>
      <c r="AQ35">
        <v>9.5490199999999987</v>
      </c>
      <c r="AR35">
        <v>10.161216</v>
      </c>
      <c r="AS35">
        <v>6.6033177599999995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16.736066917092529</v>
      </c>
      <c r="BB35">
        <f t="shared" si="0"/>
        <v>541.13282626091336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1.6185346046247819</v>
      </c>
      <c r="L36">
        <v>261.85760882787633</v>
      </c>
      <c r="M36">
        <v>14.113402061855671</v>
      </c>
      <c r="N36">
        <v>36.240671641791039</v>
      </c>
      <c r="O36">
        <v>0</v>
      </c>
      <c r="P36">
        <v>38.430617283950617</v>
      </c>
      <c r="Q36">
        <v>0</v>
      </c>
      <c r="R36">
        <v>0</v>
      </c>
      <c r="S36">
        <v>0</v>
      </c>
      <c r="T36">
        <v>0</v>
      </c>
      <c r="U36">
        <v>42.277757517953319</v>
      </c>
      <c r="V36">
        <v>0</v>
      </c>
      <c r="W36">
        <v>2.0000000000000004</v>
      </c>
      <c r="X36">
        <v>14.999999999999998</v>
      </c>
      <c r="Y36">
        <v>0</v>
      </c>
      <c r="Z36">
        <v>2.0107058400000004</v>
      </c>
      <c r="AA36">
        <v>0</v>
      </c>
      <c r="AB36">
        <v>8.0811365439999996</v>
      </c>
      <c r="AC36">
        <v>5.9383226239999995</v>
      </c>
      <c r="AD36">
        <v>11.211743379200003</v>
      </c>
      <c r="AE36">
        <v>15.167135380800001</v>
      </c>
      <c r="AF36">
        <v>5.7474999999999996</v>
      </c>
      <c r="AG36">
        <v>11.468183999999999</v>
      </c>
      <c r="AH36">
        <v>43.057968719999998</v>
      </c>
      <c r="AI36">
        <v>4.2961203999999995</v>
      </c>
      <c r="AJ36">
        <v>0</v>
      </c>
      <c r="AK36">
        <v>0</v>
      </c>
      <c r="AL36">
        <v>0</v>
      </c>
      <c r="AM36">
        <v>0</v>
      </c>
      <c r="AN36">
        <v>0.84171999999999991</v>
      </c>
      <c r="AO36">
        <v>8.6591231999999998</v>
      </c>
      <c r="AP36">
        <v>3.5370971999999998</v>
      </c>
      <c r="AQ36">
        <v>4.7745099999999994</v>
      </c>
      <c r="AR36">
        <v>10.161216</v>
      </c>
      <c r="AS36">
        <v>6.6033177599999995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16.592831914758563</v>
      </c>
      <c r="BB36">
        <f t="shared" si="0"/>
        <v>536.50156107129294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1.6185600876733839</v>
      </c>
      <c r="L37">
        <v>261.85730239638804</v>
      </c>
      <c r="M37">
        <v>14.113402061855671</v>
      </c>
      <c r="N37">
        <v>36.240671641791039</v>
      </c>
      <c r="O37">
        <v>0</v>
      </c>
      <c r="P37">
        <v>38.433780558070623</v>
      </c>
      <c r="Q37">
        <v>0</v>
      </c>
      <c r="R37">
        <v>0</v>
      </c>
      <c r="S37">
        <v>0</v>
      </c>
      <c r="T37">
        <v>0</v>
      </c>
      <c r="U37">
        <v>42.277757517953319</v>
      </c>
      <c r="V37">
        <v>0</v>
      </c>
      <c r="W37">
        <v>2.0000000000000004</v>
      </c>
      <c r="X37">
        <v>14.999999999999998</v>
      </c>
      <c r="Y37">
        <v>0</v>
      </c>
      <c r="Z37">
        <v>2.0107058400000004</v>
      </c>
      <c r="AA37">
        <v>0</v>
      </c>
      <c r="AB37">
        <v>8.0811365439999996</v>
      </c>
      <c r="AC37">
        <v>5.9383226239999995</v>
      </c>
      <c r="AD37">
        <v>11.211743379200003</v>
      </c>
      <c r="AE37">
        <v>15.167135380800001</v>
      </c>
      <c r="AF37">
        <v>5.7474999999999996</v>
      </c>
      <c r="AG37">
        <v>11.468183999999999</v>
      </c>
      <c r="AH37">
        <v>43.057968719999998</v>
      </c>
      <c r="AI37">
        <v>4.2961203999999995</v>
      </c>
      <c r="AJ37">
        <v>0</v>
      </c>
      <c r="AK37">
        <v>0</v>
      </c>
      <c r="AL37">
        <v>0</v>
      </c>
      <c r="AM37">
        <v>0</v>
      </c>
      <c r="AN37">
        <v>0.84171999999999991</v>
      </c>
      <c r="AO37">
        <v>8.6591231999999998</v>
      </c>
      <c r="AP37">
        <v>3.5370971999999998</v>
      </c>
      <c r="AQ37">
        <v>0</v>
      </c>
      <c r="AR37">
        <v>16.257945599999996</v>
      </c>
      <c r="AS37">
        <v>8.2541472000000002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16.682109750735179</v>
      </c>
      <c r="BB37">
        <f t="shared" si="0"/>
        <v>539.38821460099678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1.6185538386252616</v>
      </c>
      <c r="L38">
        <v>261.85730239638804</v>
      </c>
      <c r="M38">
        <v>14.113402061855671</v>
      </c>
      <c r="N38">
        <v>36.240671641791039</v>
      </c>
      <c r="O38">
        <v>0</v>
      </c>
      <c r="P38">
        <v>38.433780558070623</v>
      </c>
      <c r="Q38">
        <v>0</v>
      </c>
      <c r="R38">
        <v>0</v>
      </c>
      <c r="S38">
        <v>0</v>
      </c>
      <c r="T38">
        <v>0</v>
      </c>
      <c r="U38">
        <v>42.277757517953319</v>
      </c>
      <c r="V38">
        <v>0</v>
      </c>
      <c r="W38">
        <v>2.0000000000000004</v>
      </c>
      <c r="X38">
        <v>14.999999999999998</v>
      </c>
      <c r="Y38">
        <v>0</v>
      </c>
      <c r="Z38">
        <v>2.0107058400000004</v>
      </c>
      <c r="AA38">
        <v>0</v>
      </c>
      <c r="AB38">
        <v>8.0811365439999996</v>
      </c>
      <c r="AC38">
        <v>5.9383226239999995</v>
      </c>
      <c r="AD38">
        <v>11.211743379200003</v>
      </c>
      <c r="AE38">
        <v>15.167135380800001</v>
      </c>
      <c r="AF38">
        <v>5.7474999999999996</v>
      </c>
      <c r="AG38">
        <v>11.468183999999999</v>
      </c>
      <c r="AH38">
        <v>43.057968719999998</v>
      </c>
      <c r="AI38">
        <v>4.2961203999999995</v>
      </c>
      <c r="AJ38">
        <v>0</v>
      </c>
      <c r="AK38">
        <v>0</v>
      </c>
      <c r="AL38">
        <v>0</v>
      </c>
      <c r="AM38">
        <v>0</v>
      </c>
      <c r="AN38">
        <v>0.84171999999999991</v>
      </c>
      <c r="AO38">
        <v>8.6591231999999998</v>
      </c>
      <c r="AP38">
        <v>3.5370971999999998</v>
      </c>
      <c r="AQ38">
        <v>0</v>
      </c>
      <c r="AR38">
        <v>16.257945599999996</v>
      </c>
      <c r="AS38">
        <v>8.2541472000000002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16.682109568878882</v>
      </c>
      <c r="BB38">
        <f t="shared" si="0"/>
        <v>539.38820853380491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1.6185600876733839</v>
      </c>
      <c r="L39">
        <v>261.8569845459906</v>
      </c>
      <c r="M39">
        <v>14.113402061855671</v>
      </c>
      <c r="N39">
        <v>36.240671641791039</v>
      </c>
      <c r="O39">
        <v>0</v>
      </c>
      <c r="P39">
        <v>38.433780558070623</v>
      </c>
      <c r="Q39">
        <v>0</v>
      </c>
      <c r="R39">
        <v>0</v>
      </c>
      <c r="S39">
        <v>0</v>
      </c>
      <c r="T39">
        <v>0</v>
      </c>
      <c r="U39">
        <v>42.277757517953319</v>
      </c>
      <c r="V39">
        <v>0</v>
      </c>
      <c r="W39">
        <v>2.0000000000000004</v>
      </c>
      <c r="X39">
        <v>14.999999999999998</v>
      </c>
      <c r="Y39">
        <v>0</v>
      </c>
      <c r="Z39">
        <v>4.0214116800000008</v>
      </c>
      <c r="AA39">
        <v>0</v>
      </c>
      <c r="AB39">
        <v>8.0811365439999996</v>
      </c>
      <c r="AC39">
        <v>5.9383226239999995</v>
      </c>
      <c r="AD39">
        <v>11.211743379200003</v>
      </c>
      <c r="AE39">
        <v>15.167135380800001</v>
      </c>
      <c r="AF39">
        <v>5.7474999999999996</v>
      </c>
      <c r="AG39">
        <v>11.468183999999999</v>
      </c>
      <c r="AH39">
        <v>43.057968719999998</v>
      </c>
      <c r="AI39">
        <v>4.2961203999999995</v>
      </c>
      <c r="AJ39">
        <v>0</v>
      </c>
      <c r="AK39">
        <v>0</v>
      </c>
      <c r="AL39">
        <v>0</v>
      </c>
      <c r="AM39">
        <v>0</v>
      </c>
      <c r="AN39">
        <v>0.84171999999999991</v>
      </c>
      <c r="AO39">
        <v>8.6591231999999998</v>
      </c>
      <c r="AP39">
        <v>3.5370971999999998</v>
      </c>
      <c r="AQ39">
        <v>0</v>
      </c>
      <c r="AR39">
        <v>8.8063871999999996</v>
      </c>
      <c r="AS39">
        <v>6.6033177599999995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16.469349655411179</v>
      </c>
      <c r="BB39">
        <f t="shared" si="0"/>
        <v>532.50897484592338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1.6185538386252616</v>
      </c>
      <c r="L40">
        <v>261.8569845459906</v>
      </c>
      <c r="M40">
        <v>14.113402061855671</v>
      </c>
      <c r="N40">
        <v>36.240671641791039</v>
      </c>
      <c r="O40">
        <v>0</v>
      </c>
      <c r="P40">
        <v>38.433780558070623</v>
      </c>
      <c r="Q40">
        <v>0</v>
      </c>
      <c r="R40">
        <v>0</v>
      </c>
      <c r="S40">
        <v>0</v>
      </c>
      <c r="T40">
        <v>0</v>
      </c>
      <c r="U40">
        <v>42.277757517953319</v>
      </c>
      <c r="V40">
        <v>0</v>
      </c>
      <c r="W40">
        <v>2.0000000000000004</v>
      </c>
      <c r="X40">
        <v>14.999999999999998</v>
      </c>
      <c r="Y40">
        <v>0</v>
      </c>
      <c r="Z40">
        <v>4.0214116800000008</v>
      </c>
      <c r="AA40">
        <v>0</v>
      </c>
      <c r="AB40">
        <v>8.0811365439999996</v>
      </c>
      <c r="AC40">
        <v>5.9383226239999995</v>
      </c>
      <c r="AD40">
        <v>11.211743379200003</v>
      </c>
      <c r="AE40">
        <v>15.167135380800001</v>
      </c>
      <c r="AF40">
        <v>5.7474999999999996</v>
      </c>
      <c r="AG40">
        <v>11.468183999999999</v>
      </c>
      <c r="AH40">
        <v>43.057968719999998</v>
      </c>
      <c r="AI40">
        <v>4.2961203999999995</v>
      </c>
      <c r="AJ40">
        <v>0</v>
      </c>
      <c r="AK40">
        <v>0</v>
      </c>
      <c r="AL40">
        <v>0</v>
      </c>
      <c r="AM40">
        <v>0</v>
      </c>
      <c r="AN40">
        <v>0.84171999999999991</v>
      </c>
      <c r="AO40">
        <v>8.6591231999999998</v>
      </c>
      <c r="AP40">
        <v>3.5370971999999998</v>
      </c>
      <c r="AQ40">
        <v>0</v>
      </c>
      <c r="AR40">
        <v>8.8063871999999996</v>
      </c>
      <c r="AS40">
        <v>6.6033177599999995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16.469349473554885</v>
      </c>
      <c r="BB40">
        <f t="shared" si="0"/>
        <v>532.50896877873151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3.0411444789850024</v>
      </c>
      <c r="L41">
        <v>261.85290443183732</v>
      </c>
      <c r="M41">
        <v>14.113402061855671</v>
      </c>
      <c r="N41">
        <v>36.240671641791039</v>
      </c>
      <c r="O41">
        <v>0</v>
      </c>
      <c r="P41">
        <v>39.122129689521351</v>
      </c>
      <c r="Q41">
        <v>6.6921402951191835</v>
      </c>
      <c r="R41">
        <v>13.002387258454105</v>
      </c>
      <c r="S41">
        <v>8.0954948884758373</v>
      </c>
      <c r="T41">
        <v>0</v>
      </c>
      <c r="U41">
        <v>42.277757517953319</v>
      </c>
      <c r="V41">
        <v>6.3605291886666668</v>
      </c>
      <c r="W41">
        <v>7.1143429054054064</v>
      </c>
      <c r="X41">
        <v>30.16494845360825</v>
      </c>
      <c r="Y41">
        <v>0</v>
      </c>
      <c r="Z41">
        <v>4.0214116800000008</v>
      </c>
      <c r="AA41">
        <v>0</v>
      </c>
      <c r="AB41">
        <v>8.0811365439999996</v>
      </c>
      <c r="AC41">
        <v>5.9383226239999995</v>
      </c>
      <c r="AD41">
        <v>11.211743379200003</v>
      </c>
      <c r="AE41">
        <v>15.167135380800001</v>
      </c>
      <c r="AF41">
        <v>5.7474999999999996</v>
      </c>
      <c r="AG41">
        <v>11.468183999999999</v>
      </c>
      <c r="AH41">
        <v>43.057968719999998</v>
      </c>
      <c r="AI41">
        <v>4.2961203999999995</v>
      </c>
      <c r="AJ41">
        <v>0</v>
      </c>
      <c r="AK41">
        <v>0</v>
      </c>
      <c r="AL41">
        <v>0</v>
      </c>
      <c r="AM41">
        <v>0</v>
      </c>
      <c r="AN41">
        <v>0.84171999999999991</v>
      </c>
      <c r="AO41">
        <v>8.6591231999999998</v>
      </c>
      <c r="AP41">
        <v>3.5370971999999998</v>
      </c>
      <c r="AQ41">
        <v>0</v>
      </c>
      <c r="AR41">
        <v>8.8063871999999996</v>
      </c>
      <c r="AS41">
        <v>6.6033177599999995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18.165451048385705</v>
      </c>
      <c r="BB41">
        <f t="shared" si="0"/>
        <v>587.34956985128724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3.0412956574816881</v>
      </c>
      <c r="L42">
        <v>300</v>
      </c>
      <c r="M42">
        <v>14.113402061855671</v>
      </c>
      <c r="N42">
        <v>36.240671641791039</v>
      </c>
      <c r="O42">
        <v>0</v>
      </c>
      <c r="P42">
        <v>39.122129689521351</v>
      </c>
      <c r="Q42">
        <v>6.6921402951191835</v>
      </c>
      <c r="R42">
        <v>13.002387258454105</v>
      </c>
      <c r="S42">
        <v>8.0954948884758373</v>
      </c>
      <c r="T42">
        <v>0</v>
      </c>
      <c r="U42">
        <v>42.277757517953319</v>
      </c>
      <c r="V42">
        <v>6.3605291886666668</v>
      </c>
      <c r="W42">
        <v>7.1143429054054064</v>
      </c>
      <c r="X42">
        <v>30.16494845360825</v>
      </c>
      <c r="Y42">
        <v>0</v>
      </c>
      <c r="Z42">
        <v>4.0214116800000008</v>
      </c>
      <c r="AA42">
        <v>0</v>
      </c>
      <c r="AB42">
        <v>8.0811365439999996</v>
      </c>
      <c r="AC42">
        <v>5.9383226239999995</v>
      </c>
      <c r="AD42">
        <v>11.211743379200003</v>
      </c>
      <c r="AE42">
        <v>15.167135380800001</v>
      </c>
      <c r="AF42">
        <v>5.7474999999999996</v>
      </c>
      <c r="AG42">
        <v>11.468183999999999</v>
      </c>
      <c r="AH42">
        <v>43.057968719999998</v>
      </c>
      <c r="AI42">
        <v>4.2961203999999995</v>
      </c>
      <c r="AJ42">
        <v>0</v>
      </c>
      <c r="AK42">
        <v>0</v>
      </c>
      <c r="AL42">
        <v>0</v>
      </c>
      <c r="AM42">
        <v>0</v>
      </c>
      <c r="AN42">
        <v>0.84171999999999991</v>
      </c>
      <c r="AO42">
        <v>8.6591231999999998</v>
      </c>
      <c r="AP42">
        <v>3.5370971999999998</v>
      </c>
      <c r="AQ42">
        <v>0</v>
      </c>
      <c r="AR42">
        <v>8.8063871999999996</v>
      </c>
      <c r="AS42">
        <v>6.6033177599999995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19.309868186000479</v>
      </c>
      <c r="BB42">
        <f t="shared" si="0"/>
        <v>624.35239946033175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3.0413173683292642</v>
      </c>
      <c r="L43">
        <v>300</v>
      </c>
      <c r="M43">
        <v>14.113402061855671</v>
      </c>
      <c r="N43">
        <v>36.240671641791039</v>
      </c>
      <c r="O43">
        <v>0</v>
      </c>
      <c r="P43">
        <v>39.122129689521351</v>
      </c>
      <c r="Q43">
        <v>6.693556519337017</v>
      </c>
      <c r="R43">
        <v>13.007382616228703</v>
      </c>
      <c r="S43">
        <v>8.1017637437528407</v>
      </c>
      <c r="T43">
        <v>0</v>
      </c>
      <c r="U43">
        <v>42.277757517953319</v>
      </c>
      <c r="V43">
        <v>6.3605291886666668</v>
      </c>
      <c r="W43">
        <v>7.1229445808862799</v>
      </c>
      <c r="X43">
        <v>30.16494845360825</v>
      </c>
      <c r="Y43">
        <v>0</v>
      </c>
      <c r="Z43">
        <v>2.0107058400000004</v>
      </c>
      <c r="AA43">
        <v>0</v>
      </c>
      <c r="AB43">
        <v>8.0811365439999996</v>
      </c>
      <c r="AC43">
        <v>5.9383226239999995</v>
      </c>
      <c r="AD43">
        <v>11.211743379200003</v>
      </c>
      <c r="AE43">
        <v>15.167135380800001</v>
      </c>
      <c r="AF43">
        <v>2.7224999999999997</v>
      </c>
      <c r="AG43">
        <v>11.468183999999999</v>
      </c>
      <c r="AH43">
        <v>43.057968719999998</v>
      </c>
      <c r="AI43">
        <v>4.2961203999999995</v>
      </c>
      <c r="AJ43">
        <v>0</v>
      </c>
      <c r="AK43">
        <v>0</v>
      </c>
      <c r="AL43">
        <v>0</v>
      </c>
      <c r="AM43">
        <v>0</v>
      </c>
      <c r="AN43">
        <v>0.84171999999999991</v>
      </c>
      <c r="AO43">
        <v>8.6591231999999998</v>
      </c>
      <c r="AP43">
        <v>3.5370971999999998</v>
      </c>
      <c r="AQ43">
        <v>0</v>
      </c>
      <c r="AR43">
        <v>10.161216</v>
      </c>
      <c r="AS43">
        <v>6.6033177599999995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19.20008100700057</v>
      </c>
      <c r="BB43">
        <f t="shared" si="0"/>
        <v>620.80261342292943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3.041619699598884</v>
      </c>
      <c r="L44">
        <v>330</v>
      </c>
      <c r="M44">
        <v>14.113402061855671</v>
      </c>
      <c r="N44">
        <v>36.240671641791039</v>
      </c>
      <c r="O44">
        <v>0</v>
      </c>
      <c r="P44">
        <v>39.122129689521351</v>
      </c>
      <c r="Q44">
        <v>6.693556519337017</v>
      </c>
      <c r="R44">
        <v>13.007382616228703</v>
      </c>
      <c r="S44">
        <v>8.1017637437528407</v>
      </c>
      <c r="T44">
        <v>0</v>
      </c>
      <c r="U44">
        <v>42.277757517953319</v>
      </c>
      <c r="V44">
        <v>6.3605291886666668</v>
      </c>
      <c r="W44">
        <v>7.1229445808862799</v>
      </c>
      <c r="X44">
        <v>30.16494845360825</v>
      </c>
      <c r="Y44">
        <v>0</v>
      </c>
      <c r="Z44">
        <v>2.0107058400000004</v>
      </c>
      <c r="AA44">
        <v>0</v>
      </c>
      <c r="AB44">
        <v>8.0811365439999996</v>
      </c>
      <c r="AC44">
        <v>5.9383226239999995</v>
      </c>
      <c r="AD44">
        <v>11.211743379200003</v>
      </c>
      <c r="AE44">
        <v>15.167135380800001</v>
      </c>
      <c r="AF44">
        <v>2.7224999999999997</v>
      </c>
      <c r="AG44">
        <v>11.468183999999999</v>
      </c>
      <c r="AH44">
        <v>43.057968719999998</v>
      </c>
      <c r="AI44">
        <v>4.2961203999999995</v>
      </c>
      <c r="AJ44">
        <v>0</v>
      </c>
      <c r="AK44">
        <v>0</v>
      </c>
      <c r="AL44">
        <v>0</v>
      </c>
      <c r="AM44">
        <v>0</v>
      </c>
      <c r="AN44">
        <v>0.84171999999999991</v>
      </c>
      <c r="AO44">
        <v>8.6591231999999998</v>
      </c>
      <c r="AP44">
        <v>3.5370971999999998</v>
      </c>
      <c r="AQ44">
        <v>0</v>
      </c>
      <c r="AR44">
        <v>10.161216</v>
      </c>
      <c r="AS44">
        <v>6.6033177599999995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20.10009006176162</v>
      </c>
      <c r="BB44">
        <f t="shared" si="0"/>
        <v>649.90290669943795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3.0413173683292642</v>
      </c>
      <c r="L45">
        <v>380</v>
      </c>
      <c r="M45">
        <v>14.113402061855671</v>
      </c>
      <c r="N45">
        <v>36.240671641791039</v>
      </c>
      <c r="O45">
        <v>0</v>
      </c>
      <c r="P45">
        <v>39.118966771768129</v>
      </c>
      <c r="Q45">
        <v>6.693556519337017</v>
      </c>
      <c r="R45">
        <v>13.007382616228703</v>
      </c>
      <c r="S45">
        <v>8.1017637437528407</v>
      </c>
      <c r="T45">
        <v>0</v>
      </c>
      <c r="U45">
        <v>42.277757517953319</v>
      </c>
      <c r="V45">
        <v>6.3605291886666668</v>
      </c>
      <c r="W45">
        <v>7.1229445808862799</v>
      </c>
      <c r="X45">
        <v>30.927835051546396</v>
      </c>
      <c r="Y45">
        <v>0</v>
      </c>
      <c r="Z45">
        <v>2.0107058400000004</v>
      </c>
      <c r="AA45">
        <v>0</v>
      </c>
      <c r="AB45">
        <v>8.0811365439999996</v>
      </c>
      <c r="AC45">
        <v>5.9383226239999995</v>
      </c>
      <c r="AD45">
        <v>11.211743379200003</v>
      </c>
      <c r="AE45">
        <v>15.167135380800001</v>
      </c>
      <c r="AF45">
        <v>2.7224999999999997</v>
      </c>
      <c r="AG45">
        <v>11.468183999999999</v>
      </c>
      <c r="AH45">
        <v>43.057968719999998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0.84171999999999991</v>
      </c>
      <c r="AO45">
        <v>8.6591231999999998</v>
      </c>
      <c r="AP45">
        <v>3.5370971999999998</v>
      </c>
      <c r="AQ45">
        <v>0</v>
      </c>
      <c r="AR45">
        <v>10.161216</v>
      </c>
      <c r="AS45">
        <v>6.6033177599999995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21.493989105406094</v>
      </c>
      <c r="BB45">
        <f t="shared" si="0"/>
        <v>694.97230860470881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3.041619699598884</v>
      </c>
      <c r="L46">
        <v>400</v>
      </c>
      <c r="M46">
        <v>14.113402061855671</v>
      </c>
      <c r="N46">
        <v>36.240671641791039</v>
      </c>
      <c r="O46">
        <v>0</v>
      </c>
      <c r="P46">
        <v>39.118966771768129</v>
      </c>
      <c r="Q46">
        <v>6.6942591986455984</v>
      </c>
      <c r="R46">
        <v>13.00816724537037</v>
      </c>
      <c r="S46">
        <v>8.1017637437528407</v>
      </c>
      <c r="T46">
        <v>0</v>
      </c>
      <c r="U46">
        <v>42.277757517953319</v>
      </c>
      <c r="V46">
        <v>6.3605291886666668</v>
      </c>
      <c r="W46">
        <v>7.1229445808862799</v>
      </c>
      <c r="X46">
        <v>30.927835051546396</v>
      </c>
      <c r="Y46">
        <v>0</v>
      </c>
      <c r="Z46">
        <v>2.0107058400000004</v>
      </c>
      <c r="AA46">
        <v>0</v>
      </c>
      <c r="AB46">
        <v>8.0811365439999996</v>
      </c>
      <c r="AC46">
        <v>5.9383226239999995</v>
      </c>
      <c r="AD46">
        <v>11.211743379200003</v>
      </c>
      <c r="AE46">
        <v>15.167135380800001</v>
      </c>
      <c r="AF46">
        <v>2.7224999999999997</v>
      </c>
      <c r="AG46">
        <v>11.468183999999999</v>
      </c>
      <c r="AH46">
        <v>43.057968719999998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0.84171999999999991</v>
      </c>
      <c r="AO46">
        <v>8.6591231999999998</v>
      </c>
      <c r="AP46">
        <v>3.5370971999999998</v>
      </c>
      <c r="AQ46">
        <v>0</v>
      </c>
      <c r="AR46">
        <v>10.161216</v>
      </c>
      <c r="AS46">
        <v>6.6033177599999995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22.094042779420697</v>
      </c>
      <c r="BB46">
        <f t="shared" si="0"/>
        <v>714.37404457041407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2.948644046932102</v>
      </c>
      <c r="L47">
        <v>454</v>
      </c>
      <c r="M47">
        <v>14.113402061855671</v>
      </c>
      <c r="N47">
        <v>36.240671641791039</v>
      </c>
      <c r="O47">
        <v>0</v>
      </c>
      <c r="P47">
        <v>39.118966771768129</v>
      </c>
      <c r="Q47">
        <v>6.6942591986455984</v>
      </c>
      <c r="R47">
        <v>13.00816724537037</v>
      </c>
      <c r="S47">
        <v>8.1017637437528407</v>
      </c>
      <c r="T47">
        <v>0</v>
      </c>
      <c r="U47">
        <v>42.277757517953319</v>
      </c>
      <c r="V47">
        <v>6.3605291886666668</v>
      </c>
      <c r="W47">
        <v>7.1229445808862799</v>
      </c>
      <c r="X47">
        <v>30.927835051546396</v>
      </c>
      <c r="Y47">
        <v>0</v>
      </c>
      <c r="Z47">
        <v>2.0107058400000004</v>
      </c>
      <c r="AA47">
        <v>0</v>
      </c>
      <c r="AB47">
        <v>8.0811365439999996</v>
      </c>
      <c r="AC47">
        <v>5.9383226239999995</v>
      </c>
      <c r="AD47">
        <v>11.211743379200003</v>
      </c>
      <c r="AE47">
        <v>15.167135380800001</v>
      </c>
      <c r="AF47">
        <v>2.7224999999999997</v>
      </c>
      <c r="AG47">
        <v>11.468183999999999</v>
      </c>
      <c r="AH47">
        <v>43.057968719999998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0.84171999999999991</v>
      </c>
      <c r="AO47">
        <v>8.6591231999999998</v>
      </c>
      <c r="AP47">
        <v>3.5370971999999998</v>
      </c>
      <c r="AQ47">
        <v>0</v>
      </c>
      <c r="AR47">
        <v>10.161216</v>
      </c>
      <c r="AS47">
        <v>7.0160251200000001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23.723634738614944</v>
      </c>
      <c r="BB47">
        <f t="shared" si="0"/>
        <v>767.06418431855309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2.948644046932102</v>
      </c>
      <c r="L48">
        <v>454</v>
      </c>
      <c r="M48">
        <v>14.113402061855671</v>
      </c>
      <c r="N48">
        <v>36.240671641791039</v>
      </c>
      <c r="O48">
        <v>0</v>
      </c>
      <c r="P48">
        <v>39.118966771768129</v>
      </c>
      <c r="Q48">
        <v>6.6942591986455984</v>
      </c>
      <c r="R48">
        <v>13.00816724537037</v>
      </c>
      <c r="S48">
        <v>8.1017637437528407</v>
      </c>
      <c r="T48">
        <v>0</v>
      </c>
      <c r="U48">
        <v>42.277757517953319</v>
      </c>
      <c r="V48">
        <v>6.3605291886666668</v>
      </c>
      <c r="W48">
        <v>7.1229445808862799</v>
      </c>
      <c r="X48">
        <v>30.927835051546396</v>
      </c>
      <c r="Y48">
        <v>0</v>
      </c>
      <c r="Z48">
        <v>2.0107058400000004</v>
      </c>
      <c r="AA48">
        <v>0</v>
      </c>
      <c r="AB48">
        <v>8.0811365439999996</v>
      </c>
      <c r="AC48">
        <v>5.9383226239999995</v>
      </c>
      <c r="AD48">
        <v>11.211743379200003</v>
      </c>
      <c r="AE48">
        <v>15.167135380800001</v>
      </c>
      <c r="AF48">
        <v>2.7224999999999997</v>
      </c>
      <c r="AG48">
        <v>11.468183999999999</v>
      </c>
      <c r="AH48">
        <v>34.86475200000001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0.84171999999999991</v>
      </c>
      <c r="AO48">
        <v>8.6591231999999998</v>
      </c>
      <c r="AP48">
        <v>3.5370971999999998</v>
      </c>
      <c r="AQ48">
        <v>0</v>
      </c>
      <c r="AR48">
        <v>10.161216</v>
      </c>
      <c r="AS48">
        <v>7.0160251200000001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23.477838237014954</v>
      </c>
      <c r="BB48">
        <f t="shared" si="0"/>
        <v>759.1167641001532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2.948644046932102</v>
      </c>
      <c r="L49">
        <v>454</v>
      </c>
      <c r="M49">
        <v>14.113402061855671</v>
      </c>
      <c r="N49">
        <v>36.240671641791039</v>
      </c>
      <c r="O49">
        <v>0</v>
      </c>
      <c r="P49">
        <v>39.118966771768129</v>
      </c>
      <c r="Q49">
        <v>6.6942591986455984</v>
      </c>
      <c r="R49">
        <v>13.00816724537037</v>
      </c>
      <c r="S49">
        <v>8.1017637437528407</v>
      </c>
      <c r="T49">
        <v>0</v>
      </c>
      <c r="U49">
        <v>42.277757517953319</v>
      </c>
      <c r="V49">
        <v>6.3605291886666668</v>
      </c>
      <c r="W49">
        <v>7.1229445808862799</v>
      </c>
      <c r="X49">
        <v>30.927835051546396</v>
      </c>
      <c r="Y49">
        <v>0</v>
      </c>
      <c r="Z49">
        <v>2.0107058400000004</v>
      </c>
      <c r="AA49">
        <v>0</v>
      </c>
      <c r="AB49">
        <v>8.0811365439999996</v>
      </c>
      <c r="AC49">
        <v>5.9383226239999995</v>
      </c>
      <c r="AD49">
        <v>11.211743379200003</v>
      </c>
      <c r="AE49">
        <v>15.167135380800001</v>
      </c>
      <c r="AF49">
        <v>2.7224999999999997</v>
      </c>
      <c r="AG49">
        <v>11.468183999999999</v>
      </c>
      <c r="AH49">
        <v>34.86475200000001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0.84171999999999991</v>
      </c>
      <c r="AO49">
        <v>8.6591231999999998</v>
      </c>
      <c r="AP49">
        <v>3.5370971999999998</v>
      </c>
      <c r="AQ49">
        <v>0</v>
      </c>
      <c r="AR49">
        <v>10.161216</v>
      </c>
      <c r="AS49">
        <v>7.0160251200000001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23.477838237014954</v>
      </c>
      <c r="BB49">
        <f t="shared" si="0"/>
        <v>759.1167641001532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2.948644046932102</v>
      </c>
      <c r="L50">
        <v>454</v>
      </c>
      <c r="M50">
        <v>14.113402061855671</v>
      </c>
      <c r="N50">
        <v>36.240671641791039</v>
      </c>
      <c r="O50">
        <v>0</v>
      </c>
      <c r="P50">
        <v>39.118966771768129</v>
      </c>
      <c r="Q50">
        <v>6.6942591986455984</v>
      </c>
      <c r="R50">
        <v>13.00816724537037</v>
      </c>
      <c r="S50">
        <v>8.1017637437528407</v>
      </c>
      <c r="T50">
        <v>0</v>
      </c>
      <c r="U50">
        <v>42.277757517953319</v>
      </c>
      <c r="V50">
        <v>6.3605291886666668</v>
      </c>
      <c r="W50">
        <v>7.1229445808862799</v>
      </c>
      <c r="X50">
        <v>30.927835051546396</v>
      </c>
      <c r="Y50">
        <v>0</v>
      </c>
      <c r="Z50">
        <v>2.0107058400000004</v>
      </c>
      <c r="AA50">
        <v>0</v>
      </c>
      <c r="AB50">
        <v>4.0078511199999998</v>
      </c>
      <c r="AC50">
        <v>5.9383226239999995</v>
      </c>
      <c r="AD50">
        <v>11.211743379200003</v>
      </c>
      <c r="AE50">
        <v>15.167135380800001</v>
      </c>
      <c r="AF50">
        <v>2.7224999999999997</v>
      </c>
      <c r="AG50">
        <v>11.468183999999999</v>
      </c>
      <c r="AH50">
        <v>34.86475200000001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0.84171999999999991</v>
      </c>
      <c r="AO50">
        <v>8.6591231999999998</v>
      </c>
      <c r="AP50">
        <v>3.5370971999999998</v>
      </c>
      <c r="AQ50">
        <v>0</v>
      </c>
      <c r="AR50">
        <v>10.161216</v>
      </c>
      <c r="AS50">
        <v>7.0160251200000001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23.355639797014955</v>
      </c>
      <c r="BB50">
        <f t="shared" si="0"/>
        <v>755.16567711615312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2.948645840209688</v>
      </c>
      <c r="L51">
        <v>454</v>
      </c>
      <c r="M51">
        <v>14.113402061855671</v>
      </c>
      <c r="N51">
        <v>36.240671641791039</v>
      </c>
      <c r="O51">
        <v>0</v>
      </c>
      <c r="P51">
        <v>40.268831984918705</v>
      </c>
      <c r="Q51">
        <v>6.6942591986455984</v>
      </c>
      <c r="R51">
        <v>13.00816724537037</v>
      </c>
      <c r="S51">
        <v>8.1017637437528407</v>
      </c>
      <c r="T51">
        <v>0</v>
      </c>
      <c r="U51">
        <v>42.277757517953319</v>
      </c>
      <c r="V51">
        <v>6.3607913724515166</v>
      </c>
      <c r="W51">
        <v>7.124836506666667</v>
      </c>
      <c r="X51">
        <v>38.62226804123712</v>
      </c>
      <c r="Y51">
        <v>0</v>
      </c>
      <c r="Z51">
        <v>2.0107058400000004</v>
      </c>
      <c r="AA51">
        <v>0</v>
      </c>
      <c r="AB51">
        <v>4.0078511199999998</v>
      </c>
      <c r="AC51">
        <v>2.9691613119999998</v>
      </c>
      <c r="AD51">
        <v>11.226333560000002</v>
      </c>
      <c r="AE51">
        <v>15.167135380800001</v>
      </c>
      <c r="AF51">
        <v>2.7224999999999997</v>
      </c>
      <c r="AG51">
        <v>11.468183999999999</v>
      </c>
      <c r="AH51">
        <v>34.86475200000001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0.84171999999999991</v>
      </c>
      <c r="AO51">
        <v>8.6591231999999998</v>
      </c>
      <c r="AP51">
        <v>3.5370971999999998</v>
      </c>
      <c r="AQ51">
        <v>0</v>
      </c>
      <c r="AR51">
        <v>16.257945599999996</v>
      </c>
      <c r="AS51">
        <v>7.4287324799999999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23.727679634229514</v>
      </c>
      <c r="BB51">
        <f t="shared" si="0"/>
        <v>767.19495721342298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2.948645840209688</v>
      </c>
      <c r="L52">
        <v>454</v>
      </c>
      <c r="M52">
        <v>14.113402061855671</v>
      </c>
      <c r="N52">
        <v>36.240671641791039</v>
      </c>
      <c r="O52">
        <v>0</v>
      </c>
      <c r="P52">
        <v>40.268831984918705</v>
      </c>
      <c r="Q52">
        <v>6.6942591986455984</v>
      </c>
      <c r="R52">
        <v>13.00816724537037</v>
      </c>
      <c r="S52">
        <v>8.1017637437528407</v>
      </c>
      <c r="T52">
        <v>0</v>
      </c>
      <c r="U52">
        <v>42.277757517953319</v>
      </c>
      <c r="V52">
        <v>6.3607913724515166</v>
      </c>
      <c r="W52">
        <v>7.124836506666667</v>
      </c>
      <c r="X52">
        <v>38.62226804123712</v>
      </c>
      <c r="Y52">
        <v>0</v>
      </c>
      <c r="Z52">
        <v>2.0107058400000004</v>
      </c>
      <c r="AA52">
        <v>0</v>
      </c>
      <c r="AB52">
        <v>4.0078511199999998</v>
      </c>
      <c r="AC52">
        <v>2.9691613119999998</v>
      </c>
      <c r="AD52">
        <v>11.226333560000002</v>
      </c>
      <c r="AE52">
        <v>15.167135380800001</v>
      </c>
      <c r="AF52">
        <v>2.7224999999999997</v>
      </c>
      <c r="AG52">
        <v>11.468183999999999</v>
      </c>
      <c r="AH52">
        <v>34.86475200000001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0.84171999999999991</v>
      </c>
      <c r="AO52">
        <v>8.6591231999999998</v>
      </c>
      <c r="AP52">
        <v>3.5370971999999998</v>
      </c>
      <c r="AQ52">
        <v>0</v>
      </c>
      <c r="AR52">
        <v>16.257945599999996</v>
      </c>
      <c r="AS52">
        <v>7.4287324799999999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23.727679634229514</v>
      </c>
      <c r="BB52">
        <f t="shared" si="0"/>
        <v>767.19495721342298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3.0411844353920281</v>
      </c>
      <c r="L53">
        <v>400</v>
      </c>
      <c r="M53">
        <v>14.113402061855671</v>
      </c>
      <c r="N53">
        <v>36.240671641791039</v>
      </c>
      <c r="O53">
        <v>0</v>
      </c>
      <c r="P53">
        <v>40.268831984918705</v>
      </c>
      <c r="Q53">
        <v>6.6942591986455984</v>
      </c>
      <c r="R53">
        <v>13.00816724537037</v>
      </c>
      <c r="S53">
        <v>8.1017637437528407</v>
      </c>
      <c r="T53">
        <v>0</v>
      </c>
      <c r="U53">
        <v>42.277757517953319</v>
      </c>
      <c r="V53">
        <v>6.3607913724515166</v>
      </c>
      <c r="W53">
        <v>7.124836506666667</v>
      </c>
      <c r="X53">
        <v>38.62226804123712</v>
      </c>
      <c r="Y53">
        <v>0</v>
      </c>
      <c r="Z53">
        <v>2.0107058400000004</v>
      </c>
      <c r="AA53">
        <v>0</v>
      </c>
      <c r="AB53">
        <v>4.0078511199999998</v>
      </c>
      <c r="AC53">
        <v>2.9691613119999998</v>
      </c>
      <c r="AD53">
        <v>11.226333560000002</v>
      </c>
      <c r="AE53">
        <v>15.167135380800001</v>
      </c>
      <c r="AF53">
        <v>2.7224999999999997</v>
      </c>
      <c r="AG53">
        <v>11.468183999999999</v>
      </c>
      <c r="AH53">
        <v>34.86475200000001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0.84171999999999991</v>
      </c>
      <c r="AO53">
        <v>8.6591231999999998</v>
      </c>
      <c r="AP53">
        <v>3.5370971999999998</v>
      </c>
      <c r="AQ53">
        <v>0</v>
      </c>
      <c r="AR53">
        <v>8.8063871999999996</v>
      </c>
      <c r="AS53">
        <v>8.6668545599999991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21.924052696799595</v>
      </c>
      <c r="BB53">
        <f t="shared" si="0"/>
        <v>708.87768642603532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3.0411995419513054</v>
      </c>
      <c r="L54">
        <v>360</v>
      </c>
      <c r="M54">
        <v>14.113402061855671</v>
      </c>
      <c r="N54">
        <v>36.240671641791039</v>
      </c>
      <c r="O54">
        <v>0</v>
      </c>
      <c r="P54">
        <v>40.268831984918705</v>
      </c>
      <c r="Q54">
        <v>6.6942591986455984</v>
      </c>
      <c r="R54">
        <v>13.00816724537037</v>
      </c>
      <c r="S54">
        <v>8.1017637437528407</v>
      </c>
      <c r="T54">
        <v>0</v>
      </c>
      <c r="U54">
        <v>42.277757517953319</v>
      </c>
      <c r="V54">
        <v>6.3607913724515166</v>
      </c>
      <c r="W54">
        <v>7.124836506666667</v>
      </c>
      <c r="X54">
        <v>38.62226804123712</v>
      </c>
      <c r="Y54">
        <v>0</v>
      </c>
      <c r="Z54">
        <v>2.0107058400000004</v>
      </c>
      <c r="AA54">
        <v>0</v>
      </c>
      <c r="AB54">
        <v>4.0078511199999998</v>
      </c>
      <c r="AC54">
        <v>2.9691613119999998</v>
      </c>
      <c r="AD54">
        <v>11.226333560000002</v>
      </c>
      <c r="AE54">
        <v>15.167135380800001</v>
      </c>
      <c r="AF54">
        <v>2.7224999999999997</v>
      </c>
      <c r="AG54">
        <v>11.468183999999999</v>
      </c>
      <c r="AH54">
        <v>34.86475200000001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0.84171999999999991</v>
      </c>
      <c r="AO54">
        <v>8.6591231999999998</v>
      </c>
      <c r="AP54">
        <v>3.5370971999999998</v>
      </c>
      <c r="AQ54">
        <v>0</v>
      </c>
      <c r="AR54">
        <v>8.8063871999999996</v>
      </c>
      <c r="AS54">
        <v>8.6668545599999991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20.724053166533178</v>
      </c>
      <c r="BB54">
        <f t="shared" si="0"/>
        <v>670.07770106286091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3.0411844353920281</v>
      </c>
      <c r="L55">
        <v>300</v>
      </c>
      <c r="M55">
        <v>14.113402061855671</v>
      </c>
      <c r="N55">
        <v>36.240671641791039</v>
      </c>
      <c r="O55">
        <v>0</v>
      </c>
      <c r="P55">
        <v>40.268831984918705</v>
      </c>
      <c r="Q55">
        <v>6.6949531710079295</v>
      </c>
      <c r="R55">
        <v>13.009519744483159</v>
      </c>
      <c r="S55">
        <v>8.1027563868613139</v>
      </c>
      <c r="T55">
        <v>0</v>
      </c>
      <c r="U55">
        <v>42.277757517953319</v>
      </c>
      <c r="V55">
        <v>6.3607913724515166</v>
      </c>
      <c r="W55">
        <v>7.124836506666667</v>
      </c>
      <c r="X55">
        <v>38.62226804123712</v>
      </c>
      <c r="Y55">
        <v>0</v>
      </c>
      <c r="Z55">
        <v>0</v>
      </c>
      <c r="AA55">
        <v>0</v>
      </c>
      <c r="AB55">
        <v>4.0078511199999998</v>
      </c>
      <c r="AC55">
        <v>2.9691613119999998</v>
      </c>
      <c r="AD55">
        <v>11.226333560000002</v>
      </c>
      <c r="AE55">
        <v>15.167135380800001</v>
      </c>
      <c r="AF55">
        <v>2.7224999999999997</v>
      </c>
      <c r="AG55">
        <v>11.468183999999999</v>
      </c>
      <c r="AH55">
        <v>34.86475200000001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0.84171999999999991</v>
      </c>
      <c r="AO55">
        <v>8.6591231999999998</v>
      </c>
      <c r="AP55">
        <v>3.5370971999999998</v>
      </c>
      <c r="AQ55">
        <v>0</v>
      </c>
      <c r="AR55">
        <v>8.8063871999999996</v>
      </c>
      <c r="AS55">
        <v>6.6033177599999995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18.801916591037106</v>
      </c>
      <c r="BB55">
        <f t="shared" si="0"/>
        <v>607.92861900638115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3.0411995419513054</v>
      </c>
      <c r="L56">
        <v>300</v>
      </c>
      <c r="M56">
        <v>14.113402061855671</v>
      </c>
      <c r="N56">
        <v>36.240671641791039</v>
      </c>
      <c r="O56">
        <v>0</v>
      </c>
      <c r="P56">
        <v>40.268831984918705</v>
      </c>
      <c r="Q56">
        <v>6.6949531710079295</v>
      </c>
      <c r="R56">
        <v>13.009519744483159</v>
      </c>
      <c r="S56">
        <v>8.1027563868613139</v>
      </c>
      <c r="T56">
        <v>0</v>
      </c>
      <c r="U56">
        <v>42.277757517953319</v>
      </c>
      <c r="V56">
        <v>6.3607913724515166</v>
      </c>
      <c r="W56">
        <v>7.124836506666667</v>
      </c>
      <c r="X56">
        <v>38.62226804123712</v>
      </c>
      <c r="Y56">
        <v>0</v>
      </c>
      <c r="Z56">
        <v>0</v>
      </c>
      <c r="AA56">
        <v>0</v>
      </c>
      <c r="AB56">
        <v>4.0078511199999998</v>
      </c>
      <c r="AC56">
        <v>2.9691613119999998</v>
      </c>
      <c r="AD56">
        <v>11.226333560000002</v>
      </c>
      <c r="AE56">
        <v>15.167135380800001</v>
      </c>
      <c r="AF56">
        <v>2.7224999999999997</v>
      </c>
      <c r="AG56">
        <v>11.468183999999999</v>
      </c>
      <c r="AH56">
        <v>34.86475200000001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0.84171999999999991</v>
      </c>
      <c r="AO56">
        <v>8.6591231999999998</v>
      </c>
      <c r="AP56">
        <v>3.5370971999999998</v>
      </c>
      <c r="AQ56">
        <v>0</v>
      </c>
      <c r="AR56">
        <v>8.8063871999999996</v>
      </c>
      <c r="AS56">
        <v>6.6033177599999995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18.80191706077067</v>
      </c>
      <c r="BB56">
        <f t="shared" si="0"/>
        <v>607.92863364320704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3.0411844353920281</v>
      </c>
      <c r="L57">
        <v>350</v>
      </c>
      <c r="M57">
        <v>14.113402061855671</v>
      </c>
      <c r="N57">
        <v>36.240671641791039</v>
      </c>
      <c r="O57">
        <v>0</v>
      </c>
      <c r="P57">
        <v>40.268831984918705</v>
      </c>
      <c r="Q57">
        <v>6.6949531710079295</v>
      </c>
      <c r="R57">
        <v>13.009519744483159</v>
      </c>
      <c r="S57">
        <v>8.1027563868613139</v>
      </c>
      <c r="T57">
        <v>0</v>
      </c>
      <c r="U57">
        <v>42.277757517953319</v>
      </c>
      <c r="V57">
        <v>6.3607913724515166</v>
      </c>
      <c r="W57">
        <v>7.124836506666667</v>
      </c>
      <c r="X57">
        <v>41.845012851527059</v>
      </c>
      <c r="Y57">
        <v>0</v>
      </c>
      <c r="Z57">
        <v>0</v>
      </c>
      <c r="AA57">
        <v>0</v>
      </c>
      <c r="AB57">
        <v>4.0078511199999998</v>
      </c>
      <c r="AC57">
        <v>2.9691613119999998</v>
      </c>
      <c r="AD57">
        <v>11.226333560000002</v>
      </c>
      <c r="AE57">
        <v>15.167135380800001</v>
      </c>
      <c r="AF57">
        <v>2.7224999999999997</v>
      </c>
      <c r="AG57">
        <v>11.468183999999999</v>
      </c>
      <c r="AH57">
        <v>34.86475200000001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0.84171999999999991</v>
      </c>
      <c r="AO57">
        <v>8.5689240000000009</v>
      </c>
      <c r="AP57">
        <v>3.5370971999999998</v>
      </c>
      <c r="AQ57">
        <v>0</v>
      </c>
      <c r="AR57">
        <v>10.161216</v>
      </c>
      <c r="AS57">
        <v>6.6033177599999995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20.436537823345795</v>
      </c>
      <c r="BB57">
        <f t="shared" si="0"/>
        <v>660.78137218436257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3.0411995419513054</v>
      </c>
      <c r="L58">
        <v>400</v>
      </c>
      <c r="M58">
        <v>14.113402061855671</v>
      </c>
      <c r="N58">
        <v>36.240671641791039</v>
      </c>
      <c r="O58">
        <v>0</v>
      </c>
      <c r="P58">
        <v>40.268831984918705</v>
      </c>
      <c r="Q58">
        <v>6.6949531710079295</v>
      </c>
      <c r="R58">
        <v>13.009519744483159</v>
      </c>
      <c r="S58">
        <v>8.1027563868613139</v>
      </c>
      <c r="T58">
        <v>0</v>
      </c>
      <c r="U58">
        <v>42.277757517953319</v>
      </c>
      <c r="V58">
        <v>6.3607913724515166</v>
      </c>
      <c r="W58">
        <v>7.124836506666667</v>
      </c>
      <c r="X58">
        <v>41.845012851527059</v>
      </c>
      <c r="Y58">
        <v>0</v>
      </c>
      <c r="Z58">
        <v>0</v>
      </c>
      <c r="AA58">
        <v>0</v>
      </c>
      <c r="AB58">
        <v>4.0078511199999998</v>
      </c>
      <c r="AC58">
        <v>2.9691613119999998</v>
      </c>
      <c r="AD58">
        <v>11.226333560000002</v>
      </c>
      <c r="AE58">
        <v>15.167135380800001</v>
      </c>
      <c r="AF58">
        <v>2.7224999999999997</v>
      </c>
      <c r="AG58">
        <v>11.468183999999999</v>
      </c>
      <c r="AH58">
        <v>34.86475200000001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0.84171999999999991</v>
      </c>
      <c r="AO58">
        <v>8.5689240000000009</v>
      </c>
      <c r="AP58">
        <v>3.5370971999999998</v>
      </c>
      <c r="AQ58">
        <v>0</v>
      </c>
      <c r="AR58">
        <v>10.161216</v>
      </c>
      <c r="AS58">
        <v>6.6033177599999995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21.936538293079366</v>
      </c>
      <c r="BB58">
        <f t="shared" si="0"/>
        <v>709.28138682118822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3.0411844353920281</v>
      </c>
      <c r="L59">
        <v>460.92797431781707</v>
      </c>
      <c r="M59">
        <v>14.113402061855671</v>
      </c>
      <c r="N59">
        <v>36.240671641791039</v>
      </c>
      <c r="O59">
        <v>0</v>
      </c>
      <c r="P59">
        <v>40.268831984918705</v>
      </c>
      <c r="Q59">
        <v>6.6949531710079295</v>
      </c>
      <c r="R59">
        <v>13.009519744483159</v>
      </c>
      <c r="S59">
        <v>8.1027563868613139</v>
      </c>
      <c r="T59">
        <v>0</v>
      </c>
      <c r="U59">
        <v>42.277757517953319</v>
      </c>
      <c r="V59">
        <v>6.3607913724515166</v>
      </c>
      <c r="W59">
        <v>7.124836506666667</v>
      </c>
      <c r="X59">
        <v>45.061855670103107</v>
      </c>
      <c r="Y59">
        <v>0</v>
      </c>
      <c r="Z59">
        <v>0</v>
      </c>
      <c r="AA59">
        <v>0</v>
      </c>
      <c r="AB59">
        <v>4.0078511199999998</v>
      </c>
      <c r="AC59">
        <v>2.9691613119999998</v>
      </c>
      <c r="AD59">
        <v>11.226333560000002</v>
      </c>
      <c r="AE59">
        <v>15.167135380800001</v>
      </c>
      <c r="AF59">
        <v>2.7224999999999997</v>
      </c>
      <c r="AG59">
        <v>11.468183999999999</v>
      </c>
      <c r="AH59">
        <v>34.86475200000001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0.84171999999999991</v>
      </c>
      <c r="AO59">
        <v>8.5689240000000009</v>
      </c>
      <c r="AP59">
        <v>1.7685485999999999</v>
      </c>
      <c r="AQ59">
        <v>0</v>
      </c>
      <c r="AR59">
        <v>10.161216</v>
      </c>
      <c r="AS59">
        <v>6.6033177599999995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23.807825879437601</v>
      </c>
      <c r="BB59">
        <f t="shared" si="0"/>
        <v>769.78635266466404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2.9485072226932854</v>
      </c>
      <c r="L60">
        <v>460.92797431781707</v>
      </c>
      <c r="M60">
        <v>14.113402061855671</v>
      </c>
      <c r="N60">
        <v>36.240671641791039</v>
      </c>
      <c r="O60">
        <v>0</v>
      </c>
      <c r="P60">
        <v>40.268831984918705</v>
      </c>
      <c r="Q60">
        <v>6.6955933806146568</v>
      </c>
      <c r="R60">
        <v>13.005615807099799</v>
      </c>
      <c r="S60">
        <v>8.1025853906250003</v>
      </c>
      <c r="T60">
        <v>0</v>
      </c>
      <c r="U60">
        <v>42.277757517953319</v>
      </c>
      <c r="V60">
        <v>6.3607913724515166</v>
      </c>
      <c r="W60">
        <v>7.124836506666667</v>
      </c>
      <c r="X60">
        <v>45.061855670103107</v>
      </c>
      <c r="Y60">
        <v>0</v>
      </c>
      <c r="Z60">
        <v>0</v>
      </c>
      <c r="AA60">
        <v>0</v>
      </c>
      <c r="AB60">
        <v>4.0078511199999998</v>
      </c>
      <c r="AC60">
        <v>2.9691613119999998</v>
      </c>
      <c r="AD60">
        <v>11.226333560000002</v>
      </c>
      <c r="AE60">
        <v>15.167135380800001</v>
      </c>
      <c r="AF60">
        <v>2.7224999999999997</v>
      </c>
      <c r="AG60">
        <v>11.468183999999999</v>
      </c>
      <c r="AH60">
        <v>34.86475200000001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0.84171999999999991</v>
      </c>
      <c r="AO60">
        <v>8.5689240000000009</v>
      </c>
      <c r="AP60">
        <v>1.7685485999999999</v>
      </c>
      <c r="AQ60">
        <v>0</v>
      </c>
      <c r="AR60">
        <v>10.161216</v>
      </c>
      <c r="AS60">
        <v>6.6033177599999995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23.804942527021758</v>
      </c>
      <c r="BB60">
        <f t="shared" si="0"/>
        <v>769.69312408036819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2.9485336419995285</v>
      </c>
      <c r="L61">
        <v>460.92797431781707</v>
      </c>
      <c r="M61">
        <v>14.113402061855671</v>
      </c>
      <c r="N61">
        <v>36.240671641791039</v>
      </c>
      <c r="O61">
        <v>0</v>
      </c>
      <c r="P61">
        <v>40.73116797390697</v>
      </c>
      <c r="Q61">
        <v>6.6942157642549116</v>
      </c>
      <c r="R61">
        <v>13.004234416991766</v>
      </c>
      <c r="S61">
        <v>8.1012560370214555</v>
      </c>
      <c r="T61">
        <v>0</v>
      </c>
      <c r="U61">
        <v>42.277757517953319</v>
      </c>
      <c r="V61">
        <v>6.3606974712701616</v>
      </c>
      <c r="W61">
        <v>7.124957027027027</v>
      </c>
      <c r="X61">
        <v>43.185567010309285</v>
      </c>
      <c r="Y61">
        <v>0</v>
      </c>
      <c r="Z61">
        <v>0</v>
      </c>
      <c r="AA61">
        <v>0</v>
      </c>
      <c r="AB61">
        <v>4.0078511199999998</v>
      </c>
      <c r="AC61">
        <v>2.9691613119999998</v>
      </c>
      <c r="AD61">
        <v>11.226333560000002</v>
      </c>
      <c r="AE61">
        <v>15.167135380800001</v>
      </c>
      <c r="AF61">
        <v>2.7224999999999997</v>
      </c>
      <c r="AG61">
        <v>11.468183999999999</v>
      </c>
      <c r="AH61">
        <v>34.86475200000001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0.84171999999999991</v>
      </c>
      <c r="AO61">
        <v>8.7493224000000005</v>
      </c>
      <c r="AP61">
        <v>1.7685485999999999</v>
      </c>
      <c r="AQ61">
        <v>0</v>
      </c>
      <c r="AR61">
        <v>10.161216</v>
      </c>
      <c r="AS61">
        <v>6.6033177599999995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23.767814756595598</v>
      </c>
      <c r="BB61">
        <f t="shared" si="0"/>
        <v>768.49266225840256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2.9485336419995285</v>
      </c>
      <c r="L62">
        <v>460.92797431781707</v>
      </c>
      <c r="M62">
        <v>14.113402061855671</v>
      </c>
      <c r="N62">
        <v>36.240671641791039</v>
      </c>
      <c r="O62">
        <v>0</v>
      </c>
      <c r="P62">
        <v>40.73116797390697</v>
      </c>
      <c r="Q62">
        <v>6.6961368465430011</v>
      </c>
      <c r="R62">
        <v>13.004234416991766</v>
      </c>
      <c r="S62">
        <v>8.100616713091922</v>
      </c>
      <c r="T62">
        <v>0</v>
      </c>
      <c r="U62">
        <v>42.277757517953319</v>
      </c>
      <c r="V62">
        <v>6.3606974712701616</v>
      </c>
      <c r="W62">
        <v>7.124957027027027</v>
      </c>
      <c r="X62">
        <v>43.185567010309285</v>
      </c>
      <c r="Y62">
        <v>0</v>
      </c>
      <c r="Z62">
        <v>0</v>
      </c>
      <c r="AA62">
        <v>0</v>
      </c>
      <c r="AB62">
        <v>4.0078511199999998</v>
      </c>
      <c r="AC62">
        <v>2.9691613119999998</v>
      </c>
      <c r="AD62">
        <v>11.226333560000002</v>
      </c>
      <c r="AE62">
        <v>15.167135380800001</v>
      </c>
      <c r="AF62">
        <v>2.7224999999999997</v>
      </c>
      <c r="AG62">
        <v>11.468183999999999</v>
      </c>
      <c r="AH62">
        <v>34.86475200000001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0.84171999999999991</v>
      </c>
      <c r="AO62">
        <v>8.7493224000000005</v>
      </c>
      <c r="AP62">
        <v>1.7685485999999999</v>
      </c>
      <c r="AQ62">
        <v>0</v>
      </c>
      <c r="AR62">
        <v>10.161216</v>
      </c>
      <c r="AS62">
        <v>6.6033177599999995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23.767853209346356</v>
      </c>
      <c r="BB62">
        <f t="shared" si="0"/>
        <v>768.49390556401045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2.9485110909090908</v>
      </c>
      <c r="L63">
        <v>460.92797431781707</v>
      </c>
      <c r="M63">
        <v>14.113402061855671</v>
      </c>
      <c r="N63">
        <v>36.240671641791039</v>
      </c>
      <c r="O63">
        <v>0</v>
      </c>
      <c r="P63">
        <v>40.73116797390697</v>
      </c>
      <c r="Q63">
        <v>6.6961368465430011</v>
      </c>
      <c r="R63">
        <v>13.004234416991766</v>
      </c>
      <c r="S63">
        <v>8.100616713091922</v>
      </c>
      <c r="T63">
        <v>0</v>
      </c>
      <c r="U63">
        <v>42.277757517953319</v>
      </c>
      <c r="V63">
        <v>6.3589289007092207</v>
      </c>
      <c r="W63">
        <v>7.1238705229793977</v>
      </c>
      <c r="X63">
        <v>42.505154639175259</v>
      </c>
      <c r="Y63">
        <v>0</v>
      </c>
      <c r="Z63">
        <v>0</v>
      </c>
      <c r="AA63">
        <v>0</v>
      </c>
      <c r="AB63">
        <v>4.0078511199999998</v>
      </c>
      <c r="AC63">
        <v>2.9691613119999998</v>
      </c>
      <c r="AD63">
        <v>11.226333560000002</v>
      </c>
      <c r="AE63">
        <v>15.167135380800001</v>
      </c>
      <c r="AF63">
        <v>2.7224999999999997</v>
      </c>
      <c r="AG63">
        <v>11.468183999999999</v>
      </c>
      <c r="AH63">
        <v>34.86475200000001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0.84171999999999991</v>
      </c>
      <c r="AO63">
        <v>8.5689240000000009</v>
      </c>
      <c r="AP63">
        <v>3.5370971999999998</v>
      </c>
      <c r="AQ63">
        <v>4.7745099999999994</v>
      </c>
      <c r="AR63">
        <v>16.257945599999996</v>
      </c>
      <c r="AS63">
        <v>6.6033177599999995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24.121136194111727</v>
      </c>
      <c r="BB63">
        <f t="shared" si="0"/>
        <v>779.91672238241188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2.9485110909090908</v>
      </c>
      <c r="L64">
        <v>460.92797431781707</v>
      </c>
      <c r="M64">
        <v>14.113402061855671</v>
      </c>
      <c r="N64">
        <v>36.240671641791039</v>
      </c>
      <c r="O64">
        <v>0</v>
      </c>
      <c r="P64">
        <v>40.73116797390697</v>
      </c>
      <c r="Q64">
        <v>6.6961368465430011</v>
      </c>
      <c r="R64">
        <v>13.004234416991766</v>
      </c>
      <c r="S64">
        <v>8.100616713091922</v>
      </c>
      <c r="T64">
        <v>0</v>
      </c>
      <c r="U64">
        <v>42.277757517953319</v>
      </c>
      <c r="V64">
        <v>6.3589289007092207</v>
      </c>
      <c r="W64">
        <v>7.1238705229793977</v>
      </c>
      <c r="X64">
        <v>42.505154639175259</v>
      </c>
      <c r="Y64">
        <v>0</v>
      </c>
      <c r="Z64">
        <v>0</v>
      </c>
      <c r="AA64">
        <v>0</v>
      </c>
      <c r="AB64">
        <v>4.0078511199999998</v>
      </c>
      <c r="AC64">
        <v>2.9691613119999998</v>
      </c>
      <c r="AD64">
        <v>11.226333560000002</v>
      </c>
      <c r="AE64">
        <v>15.167135380800001</v>
      </c>
      <c r="AF64">
        <v>2.7224999999999997</v>
      </c>
      <c r="AG64">
        <v>11.468183999999999</v>
      </c>
      <c r="AH64">
        <v>34.690428239999996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0.84171999999999991</v>
      </c>
      <c r="AO64">
        <v>8.5689240000000009</v>
      </c>
      <c r="AP64">
        <v>3.5370971999999998</v>
      </c>
      <c r="AQ64">
        <v>9.1237600000000008</v>
      </c>
      <c r="AR64">
        <v>16.257945599999996</v>
      </c>
      <c r="AS64">
        <v>6.6033177599999995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24.246383981311713</v>
      </c>
      <c r="BB64">
        <f t="shared" si="0"/>
        <v>783.96640083521174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2.9485110909090908</v>
      </c>
      <c r="L65">
        <v>460.92797431781707</v>
      </c>
      <c r="M65">
        <v>14.113402061855671</v>
      </c>
      <c r="N65">
        <v>36.240671641791039</v>
      </c>
      <c r="O65">
        <v>0</v>
      </c>
      <c r="P65">
        <v>40.73116797390697</v>
      </c>
      <c r="Q65">
        <v>6.6961368465430011</v>
      </c>
      <c r="R65">
        <v>13.004234416991766</v>
      </c>
      <c r="S65">
        <v>8.100616713091922</v>
      </c>
      <c r="T65">
        <v>0</v>
      </c>
      <c r="U65">
        <v>42.277757517953319</v>
      </c>
      <c r="V65">
        <v>6.3589289007092207</v>
      </c>
      <c r="W65">
        <v>7.1238705229793977</v>
      </c>
      <c r="X65">
        <v>42.505154639175259</v>
      </c>
      <c r="Y65">
        <v>0</v>
      </c>
      <c r="Z65">
        <v>0</v>
      </c>
      <c r="AA65">
        <v>0</v>
      </c>
      <c r="AB65">
        <v>4.0078511199999998</v>
      </c>
      <c r="AC65">
        <v>2.9691613119999998</v>
      </c>
      <c r="AD65">
        <v>11.226333560000002</v>
      </c>
      <c r="AE65">
        <v>15.167135380800001</v>
      </c>
      <c r="AF65">
        <v>2.7224999999999997</v>
      </c>
      <c r="AG65">
        <v>11.468183999999999</v>
      </c>
      <c r="AH65">
        <v>43.057968719999998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0.84171999999999991</v>
      </c>
      <c r="AO65">
        <v>8.5689240000000009</v>
      </c>
      <c r="AP65">
        <v>3.5370971999999998</v>
      </c>
      <c r="AQ65">
        <v>9.5490199999999987</v>
      </c>
      <c r="AR65">
        <v>8.8063871999999996</v>
      </c>
      <c r="AS65">
        <v>6.6033177599999995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24.286621243711721</v>
      </c>
      <c r="BB65">
        <f t="shared" si="0"/>
        <v>785.26740565281193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2.9485110909090908</v>
      </c>
      <c r="L66">
        <v>460.92797431781707</v>
      </c>
      <c r="M66">
        <v>14.113402061855671</v>
      </c>
      <c r="N66">
        <v>36.240671641791039</v>
      </c>
      <c r="O66">
        <v>0</v>
      </c>
      <c r="P66">
        <v>40.73116797390697</v>
      </c>
      <c r="Q66">
        <v>6.6961368465430011</v>
      </c>
      <c r="R66">
        <v>13.004234416991766</v>
      </c>
      <c r="S66">
        <v>8.100616713091922</v>
      </c>
      <c r="T66">
        <v>0</v>
      </c>
      <c r="U66">
        <v>42.277757517953319</v>
      </c>
      <c r="V66">
        <v>6.3589289007092207</v>
      </c>
      <c r="W66">
        <v>7.1238705229793977</v>
      </c>
      <c r="X66">
        <v>42.505154639175259</v>
      </c>
      <c r="Y66">
        <v>0</v>
      </c>
      <c r="Z66">
        <v>0</v>
      </c>
      <c r="AA66">
        <v>0</v>
      </c>
      <c r="AB66">
        <v>4.0078511199999998</v>
      </c>
      <c r="AC66">
        <v>2.9691613119999998</v>
      </c>
      <c r="AD66">
        <v>11.226333560000002</v>
      </c>
      <c r="AE66">
        <v>15.167135380800001</v>
      </c>
      <c r="AF66">
        <v>2.7224999999999997</v>
      </c>
      <c r="AG66">
        <v>11.468183999999999</v>
      </c>
      <c r="AH66">
        <v>43.057968719999998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0.84171999999999991</v>
      </c>
      <c r="AO66">
        <v>8.5689240000000009</v>
      </c>
      <c r="AP66">
        <v>3.5370971999999998</v>
      </c>
      <c r="AQ66">
        <v>14.323529999999998</v>
      </c>
      <c r="AR66">
        <v>8.8063871999999996</v>
      </c>
      <c r="AS66">
        <v>6.6033177599999995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24.429856543711722</v>
      </c>
      <c r="BB66">
        <f t="shared" si="0"/>
        <v>789.89868035281188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3.0413353837273736</v>
      </c>
      <c r="L67">
        <v>350</v>
      </c>
      <c r="M67">
        <v>14.113402061855671</v>
      </c>
      <c r="N67">
        <v>36.240671641791039</v>
      </c>
      <c r="O67">
        <v>0</v>
      </c>
      <c r="P67">
        <v>40.73116797390697</v>
      </c>
      <c r="Q67">
        <v>6.6961368465430011</v>
      </c>
      <c r="R67">
        <v>13.004234416991766</v>
      </c>
      <c r="S67">
        <v>8.100616713091922</v>
      </c>
      <c r="T67">
        <v>0</v>
      </c>
      <c r="U67">
        <v>42.277757517953319</v>
      </c>
      <c r="V67">
        <v>6.3589289007092207</v>
      </c>
      <c r="W67">
        <v>7.1238705229793977</v>
      </c>
      <c r="X67">
        <v>41.835051546391753</v>
      </c>
      <c r="Y67">
        <v>0</v>
      </c>
      <c r="Z67">
        <v>0</v>
      </c>
      <c r="AA67">
        <v>0</v>
      </c>
      <c r="AB67">
        <v>4.0078511199999998</v>
      </c>
      <c r="AC67">
        <v>2.9691613119999998</v>
      </c>
      <c r="AD67">
        <v>11.226333560000002</v>
      </c>
      <c r="AE67">
        <v>15.167135380800001</v>
      </c>
      <c r="AF67">
        <v>5.7474999999999996</v>
      </c>
      <c r="AG67">
        <v>11.468183999999999</v>
      </c>
      <c r="AH67">
        <v>43.057968719999998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0.84171999999999991</v>
      </c>
      <c r="AO67">
        <v>8.5689240000000009</v>
      </c>
      <c r="AP67">
        <v>3.5370971999999998</v>
      </c>
      <c r="AQ67">
        <v>19.098039999999997</v>
      </c>
      <c r="AR67">
        <v>8.8063871999999996</v>
      </c>
      <c r="AS67">
        <v>6.6033177599999995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21.318684245001862</v>
      </c>
      <c r="BB67">
        <f t="shared" si="0"/>
        <v>689.30410953373962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3.0415714721914267</v>
      </c>
      <c r="L68">
        <v>350</v>
      </c>
      <c r="M68">
        <v>14.113402061855671</v>
      </c>
      <c r="N68">
        <v>36.240671641791039</v>
      </c>
      <c r="O68">
        <v>0</v>
      </c>
      <c r="P68">
        <v>40.73116797390697</v>
      </c>
      <c r="Q68">
        <v>6.6961368465430011</v>
      </c>
      <c r="R68">
        <v>13.004234416991766</v>
      </c>
      <c r="S68">
        <v>8.100616713091922</v>
      </c>
      <c r="T68">
        <v>0</v>
      </c>
      <c r="U68">
        <v>42.277757517953319</v>
      </c>
      <c r="V68">
        <v>6.3589289007092207</v>
      </c>
      <c r="W68">
        <v>7.1238705229793977</v>
      </c>
      <c r="X68">
        <v>41.835051546391753</v>
      </c>
      <c r="Y68">
        <v>0</v>
      </c>
      <c r="Z68">
        <v>0</v>
      </c>
      <c r="AA68">
        <v>0</v>
      </c>
      <c r="AB68">
        <v>4.0078511199999998</v>
      </c>
      <c r="AC68">
        <v>2.9691613119999998</v>
      </c>
      <c r="AD68">
        <v>11.226333560000002</v>
      </c>
      <c r="AE68">
        <v>15.167135380800001</v>
      </c>
      <c r="AF68">
        <v>5.7474999999999996</v>
      </c>
      <c r="AG68">
        <v>11.468183999999999</v>
      </c>
      <c r="AH68">
        <v>43.057968719999998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0.84171999999999991</v>
      </c>
      <c r="AO68">
        <v>8.5689240000000009</v>
      </c>
      <c r="AP68">
        <v>3.5370971999999998</v>
      </c>
      <c r="AQ68">
        <v>19.098039999999997</v>
      </c>
      <c r="AR68">
        <v>8.8063871999999996</v>
      </c>
      <c r="AS68">
        <v>6.6033177599999995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21.31869133528506</v>
      </c>
      <c r="BB68">
        <f t="shared" ref="BB68:BB99" si="1">SUM(B68:AZ68)-BA68</f>
        <v>689.30433853192028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3.0411725196268593</v>
      </c>
      <c r="L69">
        <v>350</v>
      </c>
      <c r="M69">
        <v>14.113402061855671</v>
      </c>
      <c r="N69">
        <v>36.240671641791039</v>
      </c>
      <c r="O69">
        <v>0</v>
      </c>
      <c r="P69">
        <v>40.73116797390697</v>
      </c>
      <c r="Q69">
        <v>6.6935534994068799</v>
      </c>
      <c r="R69">
        <v>13.006477939393937</v>
      </c>
      <c r="S69">
        <v>8.095763534218591</v>
      </c>
      <c r="T69">
        <v>0</v>
      </c>
      <c r="U69">
        <v>42.277757517953319</v>
      </c>
      <c r="V69">
        <v>6.3589289007092207</v>
      </c>
      <c r="W69">
        <v>7.1238705229793977</v>
      </c>
      <c r="X69">
        <v>41.835051546391753</v>
      </c>
      <c r="Y69">
        <v>0</v>
      </c>
      <c r="Z69">
        <v>0</v>
      </c>
      <c r="AA69">
        <v>4.1203239999999992</v>
      </c>
      <c r="AB69">
        <v>4.0078511199999998</v>
      </c>
      <c r="AC69">
        <v>5.9383226239999995</v>
      </c>
      <c r="AD69">
        <v>11.226333560000002</v>
      </c>
      <c r="AE69">
        <v>15.167135380800001</v>
      </c>
      <c r="AF69">
        <v>5.7474999999999996</v>
      </c>
      <c r="AG69">
        <v>11.468183999999999</v>
      </c>
      <c r="AH69">
        <v>43.057968719999998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0.84171999999999991</v>
      </c>
      <c r="AO69">
        <v>8.5689240000000009</v>
      </c>
      <c r="AP69">
        <v>3.5370971999999998</v>
      </c>
      <c r="AQ69">
        <v>19.098039999999997</v>
      </c>
      <c r="AR69">
        <v>8.8063871999999996</v>
      </c>
      <c r="AS69">
        <v>6.6033177599999995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21.531208083590627</v>
      </c>
      <c r="BB69">
        <f t="shared" si="1"/>
        <v>696.17571513944279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3.0411275822246857</v>
      </c>
      <c r="L70">
        <v>350</v>
      </c>
      <c r="M70">
        <v>14.113402061855671</v>
      </c>
      <c r="N70">
        <v>36.240671641791039</v>
      </c>
      <c r="O70">
        <v>0</v>
      </c>
      <c r="P70">
        <v>40.73116797390697</v>
      </c>
      <c r="Q70">
        <v>6.6935534994068799</v>
      </c>
      <c r="R70">
        <v>13.006477939393937</v>
      </c>
      <c r="S70">
        <v>8.095763534218591</v>
      </c>
      <c r="T70">
        <v>0</v>
      </c>
      <c r="U70">
        <v>42.277757517953319</v>
      </c>
      <c r="V70">
        <v>6.3589289007092207</v>
      </c>
      <c r="W70">
        <v>7.1238705229793977</v>
      </c>
      <c r="X70">
        <v>41.835051546391753</v>
      </c>
      <c r="Y70">
        <v>0</v>
      </c>
      <c r="Z70">
        <v>0</v>
      </c>
      <c r="AA70">
        <v>8.6206872959999998</v>
      </c>
      <c r="AB70">
        <v>4.0078511199999998</v>
      </c>
      <c r="AC70">
        <v>5.9383226239999995</v>
      </c>
      <c r="AD70">
        <v>11.226333560000002</v>
      </c>
      <c r="AE70">
        <v>15.167135380800001</v>
      </c>
      <c r="AF70">
        <v>5.7474999999999996</v>
      </c>
      <c r="AG70">
        <v>11.468183999999999</v>
      </c>
      <c r="AH70">
        <v>43.057968719999998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0.84171999999999991</v>
      </c>
      <c r="AO70">
        <v>8.5689240000000009</v>
      </c>
      <c r="AP70">
        <v>3.5370971999999998</v>
      </c>
      <c r="AQ70">
        <v>19.098039999999997</v>
      </c>
      <c r="AR70">
        <v>8.8063871999999996</v>
      </c>
      <c r="AS70">
        <v>6.6033177599999995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21.666217737448676</v>
      </c>
      <c r="BB70">
        <f t="shared" si="1"/>
        <v>700.54102384418275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2.9486594055289954</v>
      </c>
      <c r="L71">
        <v>399.99584726230773</v>
      </c>
      <c r="M71">
        <v>14.113402061855671</v>
      </c>
      <c r="N71">
        <v>36.240671641791039</v>
      </c>
      <c r="O71">
        <v>0</v>
      </c>
      <c r="P71">
        <v>40.73116797390697</v>
      </c>
      <c r="Q71">
        <v>6.6911671746776085</v>
      </c>
      <c r="R71">
        <v>13.009639664469745</v>
      </c>
      <c r="S71">
        <v>8.093278564206269</v>
      </c>
      <c r="T71">
        <v>0</v>
      </c>
      <c r="U71">
        <v>42.277757517953319</v>
      </c>
      <c r="V71">
        <v>6.3589289007092207</v>
      </c>
      <c r="W71">
        <v>7.1238705229793977</v>
      </c>
      <c r="X71">
        <v>41.835051546391753</v>
      </c>
      <c r="Y71">
        <v>0</v>
      </c>
      <c r="Z71">
        <v>4.0214116800000008</v>
      </c>
      <c r="AA71">
        <v>12.215548800000001</v>
      </c>
      <c r="AB71">
        <v>4.0078511199999998</v>
      </c>
      <c r="AC71">
        <v>5.9383226239999995</v>
      </c>
      <c r="AD71">
        <v>11.226333560000002</v>
      </c>
      <c r="AE71">
        <v>15.167135380800001</v>
      </c>
      <c r="AF71">
        <v>5.7474999999999996</v>
      </c>
      <c r="AG71">
        <v>11.468183999999999</v>
      </c>
      <c r="AH71">
        <v>43.057968719999998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0.84171999999999991</v>
      </c>
      <c r="AO71">
        <v>8.5689240000000009</v>
      </c>
      <c r="AP71">
        <v>3.5370971999999998</v>
      </c>
      <c r="AQ71">
        <v>19.098039999999997</v>
      </c>
      <c r="AR71">
        <v>16.257945599999996</v>
      </c>
      <c r="AS71">
        <v>8.2541472000000002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23.66482753910342</v>
      </c>
      <c r="BB71">
        <f t="shared" si="1"/>
        <v>765.16274458247403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2.9486594055289954</v>
      </c>
      <c r="L72">
        <v>399.99584726230773</v>
      </c>
      <c r="M72">
        <v>14.113402061855671</v>
      </c>
      <c r="N72">
        <v>36.240671641791039</v>
      </c>
      <c r="O72">
        <v>0</v>
      </c>
      <c r="P72">
        <v>40.73116797390697</v>
      </c>
      <c r="Q72">
        <v>6.6758034260355021</v>
      </c>
      <c r="R72">
        <v>13.004234416991766</v>
      </c>
      <c r="S72">
        <v>8.100616713091922</v>
      </c>
      <c r="T72">
        <v>0</v>
      </c>
      <c r="U72">
        <v>42.277757517953319</v>
      </c>
      <c r="V72">
        <v>6.3589289007092207</v>
      </c>
      <c r="W72">
        <v>7.124836506666667</v>
      </c>
      <c r="X72">
        <v>42.505154639175259</v>
      </c>
      <c r="Y72">
        <v>0</v>
      </c>
      <c r="Z72">
        <v>4.0214116800000008</v>
      </c>
      <c r="AA72">
        <v>12.931030944000002</v>
      </c>
      <c r="AB72">
        <v>4.0078511199999998</v>
      </c>
      <c r="AC72">
        <v>5.9383226239999995</v>
      </c>
      <c r="AD72">
        <v>11.226333560000002</v>
      </c>
      <c r="AE72">
        <v>15.167135380800001</v>
      </c>
      <c r="AF72">
        <v>5.7474999999999996</v>
      </c>
      <c r="AG72">
        <v>11.468183999999999</v>
      </c>
      <c r="AH72">
        <v>43.057968719999998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0.84171999999999991</v>
      </c>
      <c r="AO72">
        <v>8.5689240000000009</v>
      </c>
      <c r="AP72">
        <v>3.5370971999999998</v>
      </c>
      <c r="AQ72">
        <v>19.098039999999997</v>
      </c>
      <c r="AR72">
        <v>16.257945599999996</v>
      </c>
      <c r="AS72">
        <v>8.2541472000000002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23.706020982565718</v>
      </c>
      <c r="BB72">
        <f t="shared" si="1"/>
        <v>766.49467151224815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2.9485650941704025</v>
      </c>
      <c r="L73">
        <v>399.99584726230773</v>
      </c>
      <c r="M73">
        <v>14.113402061855671</v>
      </c>
      <c r="N73">
        <v>36.240671641791039</v>
      </c>
      <c r="O73">
        <v>0</v>
      </c>
      <c r="P73">
        <v>40.73116797390697</v>
      </c>
      <c r="Q73">
        <v>6.6961368465430011</v>
      </c>
      <c r="R73">
        <v>13.004234416991766</v>
      </c>
      <c r="S73">
        <v>8.100616713091922</v>
      </c>
      <c r="T73">
        <v>0</v>
      </c>
      <c r="U73">
        <v>42.277757517953319</v>
      </c>
      <c r="V73">
        <v>6.3589289007092207</v>
      </c>
      <c r="W73">
        <v>7.124836506666667</v>
      </c>
      <c r="X73">
        <v>42.505154639175259</v>
      </c>
      <c r="Y73">
        <v>0</v>
      </c>
      <c r="Z73">
        <v>4.0214116800000008</v>
      </c>
      <c r="AA73">
        <v>12.931030944000002</v>
      </c>
      <c r="AB73">
        <v>4.0078511199999998</v>
      </c>
      <c r="AC73">
        <v>5.9383226239999995</v>
      </c>
      <c r="AD73">
        <v>11.226333560000002</v>
      </c>
      <c r="AE73">
        <v>15.167135380800001</v>
      </c>
      <c r="AF73">
        <v>5.7474999999999996</v>
      </c>
      <c r="AG73">
        <v>11.468183999999999</v>
      </c>
      <c r="AH73">
        <v>43.057968719999998</v>
      </c>
      <c r="AI73">
        <v>0</v>
      </c>
      <c r="AJ73">
        <v>0</v>
      </c>
      <c r="AK73">
        <v>0</v>
      </c>
      <c r="AL73">
        <v>0</v>
      </c>
      <c r="AM73">
        <v>1.5950931904761902</v>
      </c>
      <c r="AN73">
        <v>0.82259000000000004</v>
      </c>
      <c r="AO73">
        <v>8.5689240000000009</v>
      </c>
      <c r="AP73">
        <v>3.5370971999999998</v>
      </c>
      <c r="AQ73">
        <v>19.098039999999997</v>
      </c>
      <c r="AR73">
        <v>8.8063871999999996</v>
      </c>
      <c r="AS73">
        <v>8.2541472000000002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23.530360183147046</v>
      </c>
      <c r="BB73">
        <f t="shared" si="1"/>
        <v>760.81497621129188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2.9485650941704025</v>
      </c>
      <c r="L74">
        <v>399.99584726230773</v>
      </c>
      <c r="M74">
        <v>14.113402061855671</v>
      </c>
      <c r="N74">
        <v>36.240671641791039</v>
      </c>
      <c r="O74">
        <v>0</v>
      </c>
      <c r="P74">
        <v>40.73116797390697</v>
      </c>
      <c r="Q74">
        <v>6.6961368465430011</v>
      </c>
      <c r="R74">
        <v>13.004234416991766</v>
      </c>
      <c r="S74">
        <v>8.100616713091922</v>
      </c>
      <c r="T74">
        <v>0</v>
      </c>
      <c r="U74">
        <v>42.277757517953319</v>
      </c>
      <c r="V74">
        <v>6.3589289007092207</v>
      </c>
      <c r="W74">
        <v>7.124836506666667</v>
      </c>
      <c r="X74">
        <v>42.505154639175259</v>
      </c>
      <c r="Y74">
        <v>0</v>
      </c>
      <c r="Z74">
        <v>2.02488</v>
      </c>
      <c r="AA74">
        <v>12.931030944000002</v>
      </c>
      <c r="AB74">
        <v>8.0811365439999996</v>
      </c>
      <c r="AC74">
        <v>5.9383226239999995</v>
      </c>
      <c r="AD74">
        <v>11.226333560000002</v>
      </c>
      <c r="AE74">
        <v>15.167135380800001</v>
      </c>
      <c r="AF74">
        <v>5.7474999999999996</v>
      </c>
      <c r="AG74">
        <v>11.468183999999999</v>
      </c>
      <c r="AH74">
        <v>43.057968719999998</v>
      </c>
      <c r="AI74">
        <v>0</v>
      </c>
      <c r="AJ74">
        <v>0</v>
      </c>
      <c r="AK74">
        <v>0</v>
      </c>
      <c r="AL74">
        <v>0</v>
      </c>
      <c r="AM74">
        <v>3.2310862063492061</v>
      </c>
      <c r="AN74">
        <v>0.82259000000000004</v>
      </c>
      <c r="AO74">
        <v>8.5689240000000009</v>
      </c>
      <c r="AP74">
        <v>3.5370971999999998</v>
      </c>
      <c r="AQ74">
        <v>19.098039999999997</v>
      </c>
      <c r="AR74">
        <v>8.8063871999999996</v>
      </c>
      <c r="AS74">
        <v>8.2541472000000002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23.641742463223238</v>
      </c>
      <c r="BB74">
        <f t="shared" si="1"/>
        <v>764.41634069108864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3.0412109369794562</v>
      </c>
      <c r="L75">
        <v>399.99584726230773</v>
      </c>
      <c r="M75">
        <v>14.113402061855671</v>
      </c>
      <c r="N75">
        <v>36.240671641791039</v>
      </c>
      <c r="O75">
        <v>0</v>
      </c>
      <c r="P75">
        <v>40.73116797390697</v>
      </c>
      <c r="Q75">
        <v>6.6961368465430011</v>
      </c>
      <c r="R75">
        <v>13.004234416991766</v>
      </c>
      <c r="S75">
        <v>8.100616713091922</v>
      </c>
      <c r="T75">
        <v>0</v>
      </c>
      <c r="U75">
        <v>42.277757517953319</v>
      </c>
      <c r="V75">
        <v>6.2192463051881983</v>
      </c>
      <c r="W75">
        <v>7.1238013440860213</v>
      </c>
      <c r="X75">
        <v>38.834022327388219</v>
      </c>
      <c r="Y75">
        <v>0</v>
      </c>
      <c r="Z75">
        <v>2.02488</v>
      </c>
      <c r="AA75">
        <v>12.931030944000002</v>
      </c>
      <c r="AB75">
        <v>8.0811365439999996</v>
      </c>
      <c r="AC75">
        <v>5.9383226239999995</v>
      </c>
      <c r="AD75">
        <v>11.226333560000002</v>
      </c>
      <c r="AE75">
        <v>15.167135380800001</v>
      </c>
      <c r="AF75">
        <v>8.7724999999999991</v>
      </c>
      <c r="AG75">
        <v>11.468183999999999</v>
      </c>
      <c r="AH75">
        <v>43.057968719999998</v>
      </c>
      <c r="AI75">
        <v>0</v>
      </c>
      <c r="AJ75">
        <v>0</v>
      </c>
      <c r="AK75">
        <v>0</v>
      </c>
      <c r="AL75">
        <v>0</v>
      </c>
      <c r="AM75">
        <v>4.4171811428571415</v>
      </c>
      <c r="AN75">
        <v>0.82259000000000004</v>
      </c>
      <c r="AO75">
        <v>8.4787248000000002</v>
      </c>
      <c r="AP75">
        <v>3.5370971999999998</v>
      </c>
      <c r="AQ75">
        <v>19.098039999999997</v>
      </c>
      <c r="AR75">
        <v>8.8063871999999996</v>
      </c>
      <c r="AS75">
        <v>7.0160251200000001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23.616649427161764</v>
      </c>
      <c r="BB75">
        <f t="shared" si="1"/>
        <v>763.6050031565785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3.0411776817844558</v>
      </c>
      <c r="L76">
        <v>399.99584726230773</v>
      </c>
      <c r="M76">
        <v>14.113402061855671</v>
      </c>
      <c r="N76">
        <v>36.240671641791039</v>
      </c>
      <c r="O76">
        <v>0</v>
      </c>
      <c r="P76">
        <v>40.73116797390697</v>
      </c>
      <c r="Q76">
        <v>6.6961368465430011</v>
      </c>
      <c r="R76">
        <v>13.004234416991766</v>
      </c>
      <c r="S76">
        <v>8.100616713091922</v>
      </c>
      <c r="T76">
        <v>0</v>
      </c>
      <c r="U76">
        <v>42.277757517953319</v>
      </c>
      <c r="V76">
        <v>6.3607913724515166</v>
      </c>
      <c r="W76">
        <v>7.1238013440860213</v>
      </c>
      <c r="X76">
        <v>41.834703658905347</v>
      </c>
      <c r="Y76">
        <v>0</v>
      </c>
      <c r="Z76">
        <v>2.02488</v>
      </c>
      <c r="AA76">
        <v>12.931030944000002</v>
      </c>
      <c r="AB76">
        <v>8.0811365439999996</v>
      </c>
      <c r="AC76">
        <v>5.9383226239999995</v>
      </c>
      <c r="AD76">
        <v>11.226333560000002</v>
      </c>
      <c r="AE76">
        <v>15.167135380800001</v>
      </c>
      <c r="AF76">
        <v>8.7724999999999991</v>
      </c>
      <c r="AG76">
        <v>11.468183999999999</v>
      </c>
      <c r="AH76">
        <v>43.057968719999998</v>
      </c>
      <c r="AI76">
        <v>0</v>
      </c>
      <c r="AJ76">
        <v>0</v>
      </c>
      <c r="AK76">
        <v>0</v>
      </c>
      <c r="AL76">
        <v>0</v>
      </c>
      <c r="AM76">
        <v>4.4989807936507926</v>
      </c>
      <c r="AN76">
        <v>0.82259000000000004</v>
      </c>
      <c r="AO76">
        <v>8.4787248000000002</v>
      </c>
      <c r="AP76">
        <v>3.1440863999999995</v>
      </c>
      <c r="AQ76">
        <v>19.098039999999997</v>
      </c>
      <c r="AR76">
        <v>8.8063871999999996</v>
      </c>
      <c r="AS76">
        <v>7.0160251200000001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23.701579220492338</v>
      </c>
      <c r="BB76">
        <f t="shared" si="1"/>
        <v>766.35105535762716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3.0412276619981329</v>
      </c>
      <c r="L77">
        <v>399.99584726230773</v>
      </c>
      <c r="M77">
        <v>14.113402061855671</v>
      </c>
      <c r="N77">
        <v>36.240671641791039</v>
      </c>
      <c r="O77">
        <v>0</v>
      </c>
      <c r="P77">
        <v>40.73116797390697</v>
      </c>
      <c r="Q77">
        <v>6.6961368465430011</v>
      </c>
      <c r="R77">
        <v>13.004234416991766</v>
      </c>
      <c r="S77">
        <v>8.100616713091922</v>
      </c>
      <c r="T77">
        <v>0</v>
      </c>
      <c r="U77">
        <v>42.277757517953319</v>
      </c>
      <c r="V77">
        <v>5.5923339151103564</v>
      </c>
      <c r="W77">
        <v>7.1238013440860213</v>
      </c>
      <c r="X77">
        <v>41.834703658905347</v>
      </c>
      <c r="Y77">
        <v>0</v>
      </c>
      <c r="Z77">
        <v>2.02488</v>
      </c>
      <c r="AA77">
        <v>12.931030944000002</v>
      </c>
      <c r="AB77">
        <v>8.0811365439999996</v>
      </c>
      <c r="AC77">
        <v>8.9074839360000002</v>
      </c>
      <c r="AD77">
        <v>11.226333560000002</v>
      </c>
      <c r="AE77">
        <v>15.167135380800001</v>
      </c>
      <c r="AF77">
        <v>8.7724999999999991</v>
      </c>
      <c r="AG77">
        <v>11.468183999999999</v>
      </c>
      <c r="AH77">
        <v>43.057968719999998</v>
      </c>
      <c r="AI77">
        <v>0.97639100000000023</v>
      </c>
      <c r="AJ77">
        <v>0</v>
      </c>
      <c r="AK77">
        <v>0</v>
      </c>
      <c r="AL77">
        <v>0</v>
      </c>
      <c r="AM77">
        <v>4.8588992571428555</v>
      </c>
      <c r="AN77">
        <v>0.82259000000000004</v>
      </c>
      <c r="AO77">
        <v>8.4787248000000002</v>
      </c>
      <c r="AP77">
        <v>2.90827992</v>
      </c>
      <c r="AQ77">
        <v>19.098039999999997</v>
      </c>
      <c r="AR77">
        <v>8.8063871999999996</v>
      </c>
      <c r="AS77">
        <v>7.0160251200000001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23.800616954257922</v>
      </c>
      <c r="BB77">
        <f t="shared" si="1"/>
        <v>769.5532744422261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2.9486594055289954</v>
      </c>
      <c r="L78">
        <v>399.99584726230773</v>
      </c>
      <c r="M78">
        <v>14.113402061855671</v>
      </c>
      <c r="N78">
        <v>36.240671641791039</v>
      </c>
      <c r="O78">
        <v>0</v>
      </c>
      <c r="P78">
        <v>40.73116797390697</v>
      </c>
      <c r="Q78">
        <v>6.6961368465430011</v>
      </c>
      <c r="R78">
        <v>13.004234416991766</v>
      </c>
      <c r="S78">
        <v>8.100616713091922</v>
      </c>
      <c r="T78">
        <v>0</v>
      </c>
      <c r="U78">
        <v>42.277757517953319</v>
      </c>
      <c r="V78">
        <v>5.5923339151103564</v>
      </c>
      <c r="W78">
        <v>7.1238013440860213</v>
      </c>
      <c r="X78">
        <v>41.834703658905347</v>
      </c>
      <c r="Y78">
        <v>0</v>
      </c>
      <c r="Z78">
        <v>2.02488</v>
      </c>
      <c r="AA78">
        <v>12.931030944000002</v>
      </c>
      <c r="AB78">
        <v>12.121704815999999</v>
      </c>
      <c r="AC78">
        <v>8.9164694944000011</v>
      </c>
      <c r="AD78">
        <v>11.226333560000002</v>
      </c>
      <c r="AE78">
        <v>15.167135380800001</v>
      </c>
      <c r="AF78">
        <v>8.7724999999999991</v>
      </c>
      <c r="AG78">
        <v>11.468183999999999</v>
      </c>
      <c r="AH78">
        <v>43.057968719999998</v>
      </c>
      <c r="AI78">
        <v>2.3433384000000004</v>
      </c>
      <c r="AJ78">
        <v>0</v>
      </c>
      <c r="AK78">
        <v>0</v>
      </c>
      <c r="AL78">
        <v>0</v>
      </c>
      <c r="AM78">
        <v>4.8588992571428555</v>
      </c>
      <c r="AN78">
        <v>0.82259000000000004</v>
      </c>
      <c r="AO78">
        <v>8.4787248000000002</v>
      </c>
      <c r="AP78">
        <v>2.90827992</v>
      </c>
      <c r="AQ78">
        <v>19.098039999999997</v>
      </c>
      <c r="AR78">
        <v>10.161216</v>
      </c>
      <c r="AS78">
        <v>7.0160251200000001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24.000979852156764</v>
      </c>
      <c r="BB78">
        <f t="shared" si="1"/>
        <v>776.03167331825819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2.9486594055289954</v>
      </c>
      <c r="L79">
        <v>460.92370919716666</v>
      </c>
      <c r="M79">
        <v>14.113402061855671</v>
      </c>
      <c r="N79">
        <v>36.240671641791039</v>
      </c>
      <c r="O79">
        <v>0</v>
      </c>
      <c r="P79">
        <v>40.73116797390697</v>
      </c>
      <c r="Q79">
        <v>6.6955933806146568</v>
      </c>
      <c r="R79">
        <v>13.006638998298079</v>
      </c>
      <c r="S79">
        <v>8.1025853906250003</v>
      </c>
      <c r="T79">
        <v>0</v>
      </c>
      <c r="U79">
        <v>42.277757517953319</v>
      </c>
      <c r="V79">
        <v>4.3697443065798991</v>
      </c>
      <c r="W79">
        <v>7.1238013440860213</v>
      </c>
      <c r="X79">
        <v>41.834703658905347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8.9164694944000011</v>
      </c>
      <c r="AD79">
        <v>11.226333560000002</v>
      </c>
      <c r="AE79">
        <v>15.981150639999999</v>
      </c>
      <c r="AF79">
        <v>9.2564999999999991</v>
      </c>
      <c r="AG79">
        <v>11.468183999999999</v>
      </c>
      <c r="AH79">
        <v>43.057968719999998</v>
      </c>
      <c r="AI79">
        <v>4.6866768000000008</v>
      </c>
      <c r="AJ79">
        <v>0</v>
      </c>
      <c r="AK79">
        <v>0</v>
      </c>
      <c r="AL79">
        <v>0</v>
      </c>
      <c r="AM79">
        <v>4.8588992571428555</v>
      </c>
      <c r="AN79">
        <v>0.80345999999999995</v>
      </c>
      <c r="AO79">
        <v>8.4787248000000002</v>
      </c>
      <c r="AP79">
        <v>2.90827992</v>
      </c>
      <c r="AQ79">
        <v>19.098039999999997</v>
      </c>
      <c r="AR79">
        <v>10.161216</v>
      </c>
      <c r="AS79">
        <v>6.6033177599999995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26.008755347465971</v>
      </c>
      <c r="BB79">
        <f t="shared" si="1"/>
        <v>840.94975376138848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2.9486594055289954</v>
      </c>
      <c r="L80">
        <v>460.92370919716666</v>
      </c>
      <c r="M80">
        <v>14.113402061855671</v>
      </c>
      <c r="N80">
        <v>36.240671641791039</v>
      </c>
      <c r="O80">
        <v>0</v>
      </c>
      <c r="P80">
        <v>40.73116797390697</v>
      </c>
      <c r="Q80">
        <v>6.6955933806146568</v>
      </c>
      <c r="R80">
        <v>13.006638998298079</v>
      </c>
      <c r="S80">
        <v>8.1025853906250003</v>
      </c>
      <c r="T80">
        <v>0</v>
      </c>
      <c r="U80">
        <v>42.277757517953319</v>
      </c>
      <c r="V80">
        <v>4.3697443065798991</v>
      </c>
      <c r="W80">
        <v>7.1238013440860213</v>
      </c>
      <c r="X80">
        <v>41.834703658905347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8.9164694944000011</v>
      </c>
      <c r="AD80">
        <v>11.226333560000002</v>
      </c>
      <c r="AE80">
        <v>15.981150639999999</v>
      </c>
      <c r="AF80">
        <v>9.2564999999999991</v>
      </c>
      <c r="AG80">
        <v>11.468183999999999</v>
      </c>
      <c r="AH80">
        <v>43.057968719999998</v>
      </c>
      <c r="AI80">
        <v>14.997365759999999</v>
      </c>
      <c r="AJ80">
        <v>0</v>
      </c>
      <c r="AK80">
        <v>0</v>
      </c>
      <c r="AL80">
        <v>0</v>
      </c>
      <c r="AM80">
        <v>4.8588992571428555</v>
      </c>
      <c r="AN80">
        <v>0.80345999999999995</v>
      </c>
      <c r="AO80">
        <v>8.4787248000000002</v>
      </c>
      <c r="AP80">
        <v>2.90827992</v>
      </c>
      <c r="AQ80">
        <v>19.098039999999997</v>
      </c>
      <c r="AR80">
        <v>10.161216</v>
      </c>
      <c r="AS80">
        <v>6.6033177599999995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26.318076016265969</v>
      </c>
      <c r="BB80">
        <f t="shared" si="1"/>
        <v>850.9511220525884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2.9486594055289954</v>
      </c>
      <c r="L81">
        <v>460.92370919716666</v>
      </c>
      <c r="M81">
        <v>14.113402061855671</v>
      </c>
      <c r="N81">
        <v>36.240671641791039</v>
      </c>
      <c r="O81">
        <v>0</v>
      </c>
      <c r="P81">
        <v>40.73116797390697</v>
      </c>
      <c r="Q81">
        <v>6.6955933806146568</v>
      </c>
      <c r="R81">
        <v>13.006638998298079</v>
      </c>
      <c r="S81">
        <v>8.1025853906250003</v>
      </c>
      <c r="T81">
        <v>0</v>
      </c>
      <c r="U81">
        <v>42.277757517953319</v>
      </c>
      <c r="V81">
        <v>4.3697443065798991</v>
      </c>
      <c r="W81">
        <v>7.1238013440860213</v>
      </c>
      <c r="X81">
        <v>41.834703658905347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8.9164694944000011</v>
      </c>
      <c r="AD81">
        <v>11.226333560000002</v>
      </c>
      <c r="AE81">
        <v>15.981150639999999</v>
      </c>
      <c r="AF81">
        <v>9.2564999999999991</v>
      </c>
      <c r="AG81">
        <v>11.468183999999999</v>
      </c>
      <c r="AH81">
        <v>43.057968719999998</v>
      </c>
      <c r="AI81">
        <v>14.997365759999999</v>
      </c>
      <c r="AJ81">
        <v>0</v>
      </c>
      <c r="AK81">
        <v>0</v>
      </c>
      <c r="AL81">
        <v>0</v>
      </c>
      <c r="AM81">
        <v>4.8588992571428555</v>
      </c>
      <c r="AN81">
        <v>0.80345999999999995</v>
      </c>
      <c r="AO81">
        <v>8.5689240000000009</v>
      </c>
      <c r="AP81">
        <v>2.90827992</v>
      </c>
      <c r="AQ81">
        <v>19.098039999999997</v>
      </c>
      <c r="AR81">
        <v>10.161216</v>
      </c>
      <c r="AS81">
        <v>6.6033177599999995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26.320781992265978</v>
      </c>
      <c r="BB81">
        <f t="shared" si="1"/>
        <v>851.03861527658842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2.9486594055289954</v>
      </c>
      <c r="L82">
        <v>460.92370919716666</v>
      </c>
      <c r="M82">
        <v>14.113402061855671</v>
      </c>
      <c r="N82">
        <v>36.240671641791039</v>
      </c>
      <c r="O82">
        <v>0</v>
      </c>
      <c r="P82">
        <v>40.73116797390697</v>
      </c>
      <c r="Q82">
        <v>6.6955933806146568</v>
      </c>
      <c r="R82">
        <v>13.006638998298079</v>
      </c>
      <c r="S82">
        <v>8.1025853906250003</v>
      </c>
      <c r="T82">
        <v>0</v>
      </c>
      <c r="U82">
        <v>42.277757517953319</v>
      </c>
      <c r="V82">
        <v>4.3697443065798991</v>
      </c>
      <c r="W82">
        <v>7.1238013440860213</v>
      </c>
      <c r="X82">
        <v>41.834703658905347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8.9164694944000011</v>
      </c>
      <c r="AD82">
        <v>11.226333560000002</v>
      </c>
      <c r="AE82">
        <v>15.981150639999999</v>
      </c>
      <c r="AF82">
        <v>9.2564999999999991</v>
      </c>
      <c r="AG82">
        <v>11.468183999999999</v>
      </c>
      <c r="AH82">
        <v>43.057968719999998</v>
      </c>
      <c r="AI82">
        <v>14.997365759999999</v>
      </c>
      <c r="AJ82">
        <v>0</v>
      </c>
      <c r="AK82">
        <v>0</v>
      </c>
      <c r="AL82">
        <v>0</v>
      </c>
      <c r="AM82">
        <v>4.8588992571428555</v>
      </c>
      <c r="AN82">
        <v>0.80345999999999995</v>
      </c>
      <c r="AO82">
        <v>8.5689240000000009</v>
      </c>
      <c r="AP82">
        <v>2.90827992</v>
      </c>
      <c r="AQ82">
        <v>19.098039999999997</v>
      </c>
      <c r="AR82">
        <v>10.161216</v>
      </c>
      <c r="AS82">
        <v>6.6033177599999995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26.320781992265978</v>
      </c>
      <c r="BB82">
        <f t="shared" si="1"/>
        <v>851.03861527658842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2.9486594055289954</v>
      </c>
      <c r="L83">
        <v>460.92370919716666</v>
      </c>
      <c r="M83">
        <v>14.113402061855671</v>
      </c>
      <c r="N83">
        <v>36.240671641791039</v>
      </c>
      <c r="O83">
        <v>0</v>
      </c>
      <c r="P83">
        <v>40.73116797390697</v>
      </c>
      <c r="Q83">
        <v>6.6955933806146568</v>
      </c>
      <c r="R83">
        <v>13.006638998298079</v>
      </c>
      <c r="S83">
        <v>8.1025853906250003</v>
      </c>
      <c r="T83">
        <v>0</v>
      </c>
      <c r="U83">
        <v>42.277757517953319</v>
      </c>
      <c r="V83">
        <v>4.5562520249999992</v>
      </c>
      <c r="W83">
        <v>7.1238013440860213</v>
      </c>
      <c r="X83">
        <v>41.834703658905347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8.9164694944000011</v>
      </c>
      <c r="AD83">
        <v>11.226333560000002</v>
      </c>
      <c r="AE83">
        <v>15.981150639999999</v>
      </c>
      <c r="AF83">
        <v>9.2564999999999991</v>
      </c>
      <c r="AG83">
        <v>11.468183999999999</v>
      </c>
      <c r="AH83">
        <v>43.057968719999998</v>
      </c>
      <c r="AI83">
        <v>14.997365759999999</v>
      </c>
      <c r="AJ83">
        <v>0</v>
      </c>
      <c r="AK83">
        <v>0</v>
      </c>
      <c r="AL83">
        <v>0</v>
      </c>
      <c r="AM83">
        <v>4.8588992571428555</v>
      </c>
      <c r="AN83">
        <v>0.80345999999999995</v>
      </c>
      <c r="AO83">
        <v>8.5689240000000009</v>
      </c>
      <c r="AP83">
        <v>3.1440863999999995</v>
      </c>
      <c r="AQ83">
        <v>19.098039999999997</v>
      </c>
      <c r="AR83">
        <v>12.193459200000001</v>
      </c>
      <c r="AS83">
        <v>7.4287324799999999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26.419181165037852</v>
      </c>
      <c r="BB83">
        <f t="shared" si="1"/>
        <v>854.22018822223674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2.9486594055289954</v>
      </c>
      <c r="L84">
        <v>460.92370919716666</v>
      </c>
      <c r="M84">
        <v>14.113402061855671</v>
      </c>
      <c r="N84">
        <v>36.240671641791039</v>
      </c>
      <c r="O84">
        <v>0</v>
      </c>
      <c r="P84">
        <v>40.73116797390697</v>
      </c>
      <c r="Q84">
        <v>6.6955933806146568</v>
      </c>
      <c r="R84">
        <v>13.006638998298079</v>
      </c>
      <c r="S84">
        <v>8.1025853906250003</v>
      </c>
      <c r="T84">
        <v>0</v>
      </c>
      <c r="U84">
        <v>42.277757517953319</v>
      </c>
      <c r="V84">
        <v>4.5562520249999992</v>
      </c>
      <c r="W84">
        <v>7.1238013440860213</v>
      </c>
      <c r="X84">
        <v>41.834703658905347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8.9164694944000011</v>
      </c>
      <c r="AD84">
        <v>11.226333560000002</v>
      </c>
      <c r="AE84">
        <v>15.981150639999999</v>
      </c>
      <c r="AF84">
        <v>9.2564999999999991</v>
      </c>
      <c r="AG84">
        <v>11.468183999999999</v>
      </c>
      <c r="AH84">
        <v>43.057968719999998</v>
      </c>
      <c r="AI84">
        <v>14.997365759999999</v>
      </c>
      <c r="AJ84">
        <v>0</v>
      </c>
      <c r="AK84">
        <v>0</v>
      </c>
      <c r="AL84">
        <v>0</v>
      </c>
      <c r="AM84">
        <v>4.8588992571428555</v>
      </c>
      <c r="AN84">
        <v>0.80345999999999995</v>
      </c>
      <c r="AO84">
        <v>8.5689240000000009</v>
      </c>
      <c r="AP84">
        <v>3.1440863999999995</v>
      </c>
      <c r="AQ84">
        <v>19.098039999999997</v>
      </c>
      <c r="AR84">
        <v>12.193459200000001</v>
      </c>
      <c r="AS84">
        <v>7.4287324799999999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26.419181165037852</v>
      </c>
      <c r="BB84">
        <f t="shared" si="1"/>
        <v>854.22018822223674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2.9486594055289954</v>
      </c>
      <c r="L85">
        <v>460.92370919716666</v>
      </c>
      <c r="M85">
        <v>14.113402061855671</v>
      </c>
      <c r="N85">
        <v>36.240671641791039</v>
      </c>
      <c r="O85">
        <v>0</v>
      </c>
      <c r="P85">
        <v>40.73116797390697</v>
      </c>
      <c r="Q85">
        <v>6.7052692717086826</v>
      </c>
      <c r="R85">
        <v>13.009149007548224</v>
      </c>
      <c r="S85">
        <v>8.1037841986455987</v>
      </c>
      <c r="T85">
        <v>0</v>
      </c>
      <c r="U85">
        <v>42.277757517953319</v>
      </c>
      <c r="V85">
        <v>4.5562520249999992</v>
      </c>
      <c r="W85">
        <v>7.1238013440860213</v>
      </c>
      <c r="X85">
        <v>41.834703658905347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8.9164694944000011</v>
      </c>
      <c r="AD85">
        <v>11.226333560000002</v>
      </c>
      <c r="AE85">
        <v>15.981150639999999</v>
      </c>
      <c r="AF85">
        <v>9.2564999999999991</v>
      </c>
      <c r="AG85">
        <v>11.468183999999999</v>
      </c>
      <c r="AH85">
        <v>43.057968719999998</v>
      </c>
      <c r="AI85">
        <v>14.997365759999999</v>
      </c>
      <c r="AJ85">
        <v>0</v>
      </c>
      <c r="AK85">
        <v>0</v>
      </c>
      <c r="AL85">
        <v>0</v>
      </c>
      <c r="AM85">
        <v>4.8588992571428555</v>
      </c>
      <c r="AN85">
        <v>0.80345999999999995</v>
      </c>
      <c r="AO85">
        <v>8.5689240000000009</v>
      </c>
      <c r="AP85">
        <v>3.1440863999999995</v>
      </c>
      <c r="AQ85">
        <v>19.098039999999997</v>
      </c>
      <c r="AR85">
        <v>12.193459200000001</v>
      </c>
      <c r="AS85">
        <v>7.4287324799999999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26.419582695364422</v>
      </c>
      <c r="BB85">
        <f t="shared" si="1"/>
        <v>854.23317140027484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2.9486594055289954</v>
      </c>
      <c r="L86">
        <v>460.92370919716666</v>
      </c>
      <c r="M86">
        <v>14.113402061855671</v>
      </c>
      <c r="N86">
        <v>36.240671641791039</v>
      </c>
      <c r="O86">
        <v>0</v>
      </c>
      <c r="P86">
        <v>40.73116797390697</v>
      </c>
      <c r="Q86">
        <v>6.6931129629629629</v>
      </c>
      <c r="R86">
        <v>13.009149007548224</v>
      </c>
      <c r="S86">
        <v>8.1037841986455987</v>
      </c>
      <c r="T86">
        <v>0</v>
      </c>
      <c r="U86">
        <v>42.277757517953319</v>
      </c>
      <c r="V86">
        <v>4.5562520249999992</v>
      </c>
      <c r="W86">
        <v>7.1238013440860213</v>
      </c>
      <c r="X86">
        <v>41.834703658905347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8.9164694944000011</v>
      </c>
      <c r="AD86">
        <v>11.226333560000002</v>
      </c>
      <c r="AE86">
        <v>15.981150639999999</v>
      </c>
      <c r="AF86">
        <v>9.2564999999999991</v>
      </c>
      <c r="AG86">
        <v>11.468183999999999</v>
      </c>
      <c r="AH86">
        <v>43.057968719999998</v>
      </c>
      <c r="AI86">
        <v>4.6866768000000008</v>
      </c>
      <c r="AJ86">
        <v>0</v>
      </c>
      <c r="AK86">
        <v>0</v>
      </c>
      <c r="AL86">
        <v>0</v>
      </c>
      <c r="AM86">
        <v>4.8588992571428555</v>
      </c>
      <c r="AN86">
        <v>0.80345999999999995</v>
      </c>
      <c r="AO86">
        <v>8.5689240000000009</v>
      </c>
      <c r="AP86">
        <v>3.1440863999999995</v>
      </c>
      <c r="AQ86">
        <v>19.098039999999997</v>
      </c>
      <c r="AR86">
        <v>12.193459200000001</v>
      </c>
      <c r="AS86">
        <v>7.4287324799999999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26.109897348226429</v>
      </c>
      <c r="BB86">
        <f t="shared" si="1"/>
        <v>844.22001147866706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2.9486594055289954</v>
      </c>
      <c r="L87">
        <v>460.92370919716666</v>
      </c>
      <c r="M87">
        <v>14.113402061855671</v>
      </c>
      <c r="N87">
        <v>36.240671641791039</v>
      </c>
      <c r="O87">
        <v>0</v>
      </c>
      <c r="P87">
        <v>40.73116797390697</v>
      </c>
      <c r="Q87">
        <v>6.8951065255102035</v>
      </c>
      <c r="R87">
        <v>13.409351765728898</v>
      </c>
      <c r="S87">
        <v>8.348935801963993</v>
      </c>
      <c r="T87">
        <v>0</v>
      </c>
      <c r="U87">
        <v>42.277757517953319</v>
      </c>
      <c r="V87">
        <v>4.5562520249999992</v>
      </c>
      <c r="W87">
        <v>7.1238013440860213</v>
      </c>
      <c r="X87">
        <v>41.834703658905347</v>
      </c>
      <c r="Y87">
        <v>0</v>
      </c>
      <c r="Z87">
        <v>1.01244</v>
      </c>
      <c r="AA87">
        <v>12.931030944000002</v>
      </c>
      <c r="AB87">
        <v>12.121704815999999</v>
      </c>
      <c r="AC87">
        <v>8.9164694944000011</v>
      </c>
      <c r="AD87">
        <v>11.226333560000002</v>
      </c>
      <c r="AE87">
        <v>15.167135380800001</v>
      </c>
      <c r="AF87">
        <v>8.7724999999999991</v>
      </c>
      <c r="AG87">
        <v>11.468183999999999</v>
      </c>
      <c r="AH87">
        <v>43.057968719999998</v>
      </c>
      <c r="AI87">
        <v>4.2961203999999995</v>
      </c>
      <c r="AJ87">
        <v>0</v>
      </c>
      <c r="AK87">
        <v>0</v>
      </c>
      <c r="AL87">
        <v>0</v>
      </c>
      <c r="AM87">
        <v>4.0899825396825396</v>
      </c>
      <c r="AN87">
        <v>0.80345999999999995</v>
      </c>
      <c r="AO87">
        <v>8.5689240000000009</v>
      </c>
      <c r="AP87">
        <v>3.2226885600000004</v>
      </c>
      <c r="AQ87">
        <v>19.098039999999997</v>
      </c>
      <c r="AR87">
        <v>10.161216</v>
      </c>
      <c r="AS87">
        <v>7.8414398399999996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25.864775389186001</v>
      </c>
      <c r="BB87">
        <f t="shared" si="1"/>
        <v>836.29438178509349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2.9486594055289954</v>
      </c>
      <c r="L88">
        <v>460.92370919716666</v>
      </c>
      <c r="M88">
        <v>14.113402061855671</v>
      </c>
      <c r="N88">
        <v>36.240671641791039</v>
      </c>
      <c r="O88">
        <v>0</v>
      </c>
      <c r="P88">
        <v>40.73116797390697</v>
      </c>
      <c r="Q88">
        <v>6.8951065255102035</v>
      </c>
      <c r="R88">
        <v>13.409351765728898</v>
      </c>
      <c r="S88">
        <v>8.348935801963993</v>
      </c>
      <c r="T88">
        <v>0</v>
      </c>
      <c r="U88">
        <v>42.277757517953319</v>
      </c>
      <c r="V88">
        <v>4.5562520249999992</v>
      </c>
      <c r="W88">
        <v>7.1238013440860213</v>
      </c>
      <c r="X88">
        <v>41.834703658905347</v>
      </c>
      <c r="Y88">
        <v>0</v>
      </c>
      <c r="Z88">
        <v>1.01244</v>
      </c>
      <c r="AA88">
        <v>12.931030944000002</v>
      </c>
      <c r="AB88">
        <v>12.121704815999999</v>
      </c>
      <c r="AC88">
        <v>8.9164694944000011</v>
      </c>
      <c r="AD88">
        <v>11.226333560000002</v>
      </c>
      <c r="AE88">
        <v>15.167135380800001</v>
      </c>
      <c r="AF88">
        <v>8.7724999999999991</v>
      </c>
      <c r="AG88">
        <v>11.468183999999999</v>
      </c>
      <c r="AH88">
        <v>43.057968719999998</v>
      </c>
      <c r="AI88">
        <v>4.2961203999999995</v>
      </c>
      <c r="AJ88">
        <v>0</v>
      </c>
      <c r="AK88">
        <v>0</v>
      </c>
      <c r="AL88">
        <v>0</v>
      </c>
      <c r="AM88">
        <v>4.0899825396825396</v>
      </c>
      <c r="AN88">
        <v>0.80345999999999995</v>
      </c>
      <c r="AO88">
        <v>8.5689240000000009</v>
      </c>
      <c r="AP88">
        <v>3.5370971999999998</v>
      </c>
      <c r="AQ88">
        <v>19.098039999999997</v>
      </c>
      <c r="AR88">
        <v>10.161216</v>
      </c>
      <c r="AS88">
        <v>7.8414398399999996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25.874207648385998</v>
      </c>
      <c r="BB88">
        <f t="shared" si="1"/>
        <v>836.59935816589336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2.9486594055289954</v>
      </c>
      <c r="L89">
        <v>460.92370919716666</v>
      </c>
      <c r="M89">
        <v>14.113402061855671</v>
      </c>
      <c r="N89">
        <v>36.240671641791039</v>
      </c>
      <c r="O89">
        <v>0</v>
      </c>
      <c r="P89">
        <v>40.73116797390697</v>
      </c>
      <c r="Q89">
        <v>6.6911671746776085</v>
      </c>
      <c r="R89">
        <v>13.409351765728898</v>
      </c>
      <c r="S89">
        <v>8.348935801963993</v>
      </c>
      <c r="T89">
        <v>0</v>
      </c>
      <c r="U89">
        <v>42.277757517953319</v>
      </c>
      <c r="V89">
        <v>6.3607913724515166</v>
      </c>
      <c r="W89">
        <v>7.1238013440860213</v>
      </c>
      <c r="X89">
        <v>41.834703658905347</v>
      </c>
      <c r="Y89">
        <v>0</v>
      </c>
      <c r="Z89">
        <v>1.01244</v>
      </c>
      <c r="AA89">
        <v>12.931030944000002</v>
      </c>
      <c r="AB89">
        <v>12.121704815999999</v>
      </c>
      <c r="AC89">
        <v>8.9164694944000011</v>
      </c>
      <c r="AD89">
        <v>11.226333560000002</v>
      </c>
      <c r="AE89">
        <v>15.167135380800001</v>
      </c>
      <c r="AF89">
        <v>8.7724999999999991</v>
      </c>
      <c r="AG89">
        <v>11.468183999999999</v>
      </c>
      <c r="AH89">
        <v>43.057968719999998</v>
      </c>
      <c r="AI89">
        <v>4.2961203999999995</v>
      </c>
      <c r="AJ89">
        <v>0</v>
      </c>
      <c r="AK89">
        <v>0</v>
      </c>
      <c r="AL89">
        <v>0</v>
      </c>
      <c r="AM89">
        <v>4.0899825396825396</v>
      </c>
      <c r="AN89">
        <v>0.80345999999999995</v>
      </c>
      <c r="AO89">
        <v>8.7493224000000005</v>
      </c>
      <c r="AP89">
        <v>3.5370971999999998</v>
      </c>
      <c r="AQ89">
        <v>19.098039999999997</v>
      </c>
      <c r="AR89">
        <v>10.161216</v>
      </c>
      <c r="AS89">
        <v>7.8414398399999996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25.927637496345596</v>
      </c>
      <c r="BB89">
        <f t="shared" si="1"/>
        <v>838.32692671455266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2.9486594055289954</v>
      </c>
      <c r="L90">
        <v>460.92370919716666</v>
      </c>
      <c r="M90">
        <v>14.113402061855671</v>
      </c>
      <c r="N90">
        <v>36.240671641791039</v>
      </c>
      <c r="O90">
        <v>0</v>
      </c>
      <c r="P90">
        <v>40.73116797390697</v>
      </c>
      <c r="Q90">
        <v>6.6911671746776085</v>
      </c>
      <c r="R90">
        <v>13.409351765728898</v>
      </c>
      <c r="S90">
        <v>8.348935801963993</v>
      </c>
      <c r="T90">
        <v>0</v>
      </c>
      <c r="U90">
        <v>42.277757517953319</v>
      </c>
      <c r="V90">
        <v>6.3607913724515166</v>
      </c>
      <c r="W90">
        <v>7.1238013440860213</v>
      </c>
      <c r="X90">
        <v>41.834703658905347</v>
      </c>
      <c r="Y90">
        <v>0</v>
      </c>
      <c r="Z90">
        <v>1.01244</v>
      </c>
      <c r="AA90">
        <v>12.931030944000002</v>
      </c>
      <c r="AB90">
        <v>12.121704815999999</v>
      </c>
      <c r="AC90">
        <v>8.9164694944000011</v>
      </c>
      <c r="AD90">
        <v>11.226333560000002</v>
      </c>
      <c r="AE90">
        <v>15.167135380800001</v>
      </c>
      <c r="AF90">
        <v>8.7724999999999991</v>
      </c>
      <c r="AG90">
        <v>11.468183999999999</v>
      </c>
      <c r="AH90">
        <v>43.057968719999998</v>
      </c>
      <c r="AI90">
        <v>4.2961203999999995</v>
      </c>
      <c r="AJ90">
        <v>0</v>
      </c>
      <c r="AK90">
        <v>0</v>
      </c>
      <c r="AL90">
        <v>0</v>
      </c>
      <c r="AM90">
        <v>4.0899825396825396</v>
      </c>
      <c r="AN90">
        <v>0.80345999999999995</v>
      </c>
      <c r="AO90">
        <v>8.7493224000000005</v>
      </c>
      <c r="AP90">
        <v>3.5370971999999998</v>
      </c>
      <c r="AQ90">
        <v>19.098039999999997</v>
      </c>
      <c r="AR90">
        <v>10.161216</v>
      </c>
      <c r="AS90">
        <v>7.8414398399999996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25.927637496345596</v>
      </c>
      <c r="BB90">
        <f t="shared" si="1"/>
        <v>838.32692671455266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2.9486594055289954</v>
      </c>
      <c r="L91">
        <v>399.99584726230773</v>
      </c>
      <c r="M91">
        <v>14.113402061855671</v>
      </c>
      <c r="N91">
        <v>36.240671641791039</v>
      </c>
      <c r="O91">
        <v>0</v>
      </c>
      <c r="P91">
        <v>40.73116797390697</v>
      </c>
      <c r="Q91">
        <v>6.8951065255102035</v>
      </c>
      <c r="R91">
        <v>13.411588461914061</v>
      </c>
      <c r="S91">
        <v>8.348935801963993</v>
      </c>
      <c r="T91">
        <v>0</v>
      </c>
      <c r="U91">
        <v>42.277757517953319</v>
      </c>
      <c r="V91">
        <v>6.3607913724515166</v>
      </c>
      <c r="W91">
        <v>7.1238263308528902</v>
      </c>
      <c r="X91">
        <v>45.26224433973541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8.9164694944000011</v>
      </c>
      <c r="AD91">
        <v>11.226333560000002</v>
      </c>
      <c r="AE91">
        <v>15.981150639999999</v>
      </c>
      <c r="AF91">
        <v>9.2564999999999991</v>
      </c>
      <c r="AG91">
        <v>11.468183999999999</v>
      </c>
      <c r="AH91">
        <v>43.057968719999998</v>
      </c>
      <c r="AI91">
        <v>0.97639100000000023</v>
      </c>
      <c r="AJ91">
        <v>0</v>
      </c>
      <c r="AK91">
        <v>0</v>
      </c>
      <c r="AL91">
        <v>0</v>
      </c>
      <c r="AM91">
        <v>4.8588992571428555</v>
      </c>
      <c r="AN91">
        <v>0.80345999999999995</v>
      </c>
      <c r="AO91">
        <v>8.7493224000000005</v>
      </c>
      <c r="AP91">
        <v>3.5370971999999998</v>
      </c>
      <c r="AQ91">
        <v>19.098039999999997</v>
      </c>
      <c r="AR91">
        <v>10.161216</v>
      </c>
      <c r="AS91">
        <v>7.4287324799999999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24.309439204336147</v>
      </c>
      <c r="BB91">
        <f t="shared" si="1"/>
        <v>786.00517752297833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2.9486594055289954</v>
      </c>
      <c r="L92">
        <v>399.99584726230773</v>
      </c>
      <c r="M92">
        <v>14.113402061855671</v>
      </c>
      <c r="N92">
        <v>36.240671641791039</v>
      </c>
      <c r="O92">
        <v>0</v>
      </c>
      <c r="P92">
        <v>40.73116797390697</v>
      </c>
      <c r="Q92">
        <v>6.8973021202590195</v>
      </c>
      <c r="R92">
        <v>13.411588461914061</v>
      </c>
      <c r="S92">
        <v>8.3483539672131162</v>
      </c>
      <c r="T92">
        <v>0</v>
      </c>
      <c r="U92">
        <v>42.277757517953319</v>
      </c>
      <c r="V92">
        <v>6.3607913724515166</v>
      </c>
      <c r="W92">
        <v>7.1238263308528902</v>
      </c>
      <c r="X92">
        <v>45.26224433973541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8.9164694944000011</v>
      </c>
      <c r="AD92">
        <v>11.226333560000002</v>
      </c>
      <c r="AE92">
        <v>15.981150639999999</v>
      </c>
      <c r="AF92">
        <v>9.2564999999999991</v>
      </c>
      <c r="AG92">
        <v>11.468183999999999</v>
      </c>
      <c r="AH92">
        <v>43.057968719999998</v>
      </c>
      <c r="AI92">
        <v>0.97639100000000023</v>
      </c>
      <c r="AJ92">
        <v>0</v>
      </c>
      <c r="AK92">
        <v>0</v>
      </c>
      <c r="AL92">
        <v>0</v>
      </c>
      <c r="AM92">
        <v>4.8588992571428555</v>
      </c>
      <c r="AN92">
        <v>0.80345999999999995</v>
      </c>
      <c r="AO92">
        <v>8.7493224000000005</v>
      </c>
      <c r="AP92">
        <v>3.5370971999999998</v>
      </c>
      <c r="AQ92">
        <v>19.098039999999997</v>
      </c>
      <c r="AR92">
        <v>10.161216</v>
      </c>
      <c r="AS92">
        <v>7.4287324799999999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24.309487174570688</v>
      </c>
      <c r="BB92">
        <f t="shared" si="1"/>
        <v>786.00674331274183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3.041259840941136</v>
      </c>
      <c r="L93">
        <v>399.99584726230773</v>
      </c>
      <c r="M93">
        <v>14.113402061855671</v>
      </c>
      <c r="N93">
        <v>36.240671641791039</v>
      </c>
      <c r="O93">
        <v>0</v>
      </c>
      <c r="P93">
        <v>40.73116797390697</v>
      </c>
      <c r="Q93">
        <v>6.8956795261599204</v>
      </c>
      <c r="R93">
        <v>13.411588461914061</v>
      </c>
      <c r="S93">
        <v>8.3505151819891257</v>
      </c>
      <c r="T93">
        <v>0</v>
      </c>
      <c r="U93">
        <v>42.277757517953319</v>
      </c>
      <c r="V93">
        <v>6.3607913724515166</v>
      </c>
      <c r="W93">
        <v>7.1238263308528902</v>
      </c>
      <c r="X93">
        <v>45.26224433973541</v>
      </c>
      <c r="Y93">
        <v>0</v>
      </c>
      <c r="Z93">
        <v>4.0214116800000008</v>
      </c>
      <c r="AA93">
        <v>12.931030944000002</v>
      </c>
      <c r="AB93">
        <v>12.121704815999999</v>
      </c>
      <c r="AC93">
        <v>8.9164694944000011</v>
      </c>
      <c r="AD93">
        <v>11.226333560000002</v>
      </c>
      <c r="AE93">
        <v>15.981150639999999</v>
      </c>
      <c r="AF93">
        <v>9.2564999999999991</v>
      </c>
      <c r="AG93">
        <v>11.468183999999999</v>
      </c>
      <c r="AH93">
        <v>43.057968719999998</v>
      </c>
      <c r="AI93">
        <v>0.97639100000000023</v>
      </c>
      <c r="AJ93">
        <v>0</v>
      </c>
      <c r="AK93">
        <v>0</v>
      </c>
      <c r="AL93">
        <v>0</v>
      </c>
      <c r="AM93">
        <v>4.8588992571428555</v>
      </c>
      <c r="AN93">
        <v>0.80345999999999995</v>
      </c>
      <c r="AO93">
        <v>8.7493224000000005</v>
      </c>
      <c r="AP93">
        <v>3.5370971999999998</v>
      </c>
      <c r="AQ93">
        <v>19.098039999999997</v>
      </c>
      <c r="AR93">
        <v>10.161216</v>
      </c>
      <c r="AS93">
        <v>7.4287324799999999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24.251959738439783</v>
      </c>
      <c r="BB93">
        <f t="shared" si="1"/>
        <v>784.14670396496172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3.0414400929925085</v>
      </c>
      <c r="L94">
        <v>399.99584726230773</v>
      </c>
      <c r="M94">
        <v>14.113402061855671</v>
      </c>
      <c r="N94">
        <v>36.240671641791039</v>
      </c>
      <c r="O94">
        <v>0</v>
      </c>
      <c r="P94">
        <v>40.73116797390697</v>
      </c>
      <c r="Q94">
        <v>6.8956795261599204</v>
      </c>
      <c r="R94">
        <v>13.411588461914061</v>
      </c>
      <c r="S94">
        <v>8.3505151819891257</v>
      </c>
      <c r="T94">
        <v>0</v>
      </c>
      <c r="U94">
        <v>42.277757517953319</v>
      </c>
      <c r="V94">
        <v>6.3607913724515166</v>
      </c>
      <c r="W94">
        <v>7.1238263308528902</v>
      </c>
      <c r="X94">
        <v>45.26224433973541</v>
      </c>
      <c r="Y94">
        <v>0</v>
      </c>
      <c r="Z94">
        <v>4.0214116800000008</v>
      </c>
      <c r="AA94">
        <v>12.931030944000002</v>
      </c>
      <c r="AB94">
        <v>12.121704815999999</v>
      </c>
      <c r="AC94">
        <v>8.9164694944000011</v>
      </c>
      <c r="AD94">
        <v>11.226333560000002</v>
      </c>
      <c r="AE94">
        <v>15.981150639999999</v>
      </c>
      <c r="AF94">
        <v>9.2564999999999991</v>
      </c>
      <c r="AG94">
        <v>11.468183999999999</v>
      </c>
      <c r="AH94">
        <v>43.057968719999998</v>
      </c>
      <c r="AI94">
        <v>0.97639100000000023</v>
      </c>
      <c r="AJ94">
        <v>0</v>
      </c>
      <c r="AK94">
        <v>0</v>
      </c>
      <c r="AL94">
        <v>0</v>
      </c>
      <c r="AM94">
        <v>4.8588992571428555</v>
      </c>
      <c r="AN94">
        <v>0.80345999999999995</v>
      </c>
      <c r="AO94">
        <v>8.7493224000000005</v>
      </c>
      <c r="AP94">
        <v>3.5370971999999998</v>
      </c>
      <c r="AQ94">
        <v>19.098039999999997</v>
      </c>
      <c r="AR94">
        <v>10.161216</v>
      </c>
      <c r="AS94">
        <v>7.4287324799999999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24.25196514288135</v>
      </c>
      <c r="BB94">
        <f t="shared" si="1"/>
        <v>784.14687881257169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3.0411766269597962</v>
      </c>
      <c r="L95">
        <v>399.99584726230773</v>
      </c>
      <c r="M95">
        <v>14.113402061855671</v>
      </c>
      <c r="N95">
        <v>36.240671641791039</v>
      </c>
      <c r="O95">
        <v>0</v>
      </c>
      <c r="P95">
        <v>40.73116797390697</v>
      </c>
      <c r="Q95">
        <v>6.8956795261599204</v>
      </c>
      <c r="R95">
        <v>13.41237088089343</v>
      </c>
      <c r="S95">
        <v>8.3489458476474976</v>
      </c>
      <c r="T95">
        <v>0</v>
      </c>
      <c r="U95">
        <v>42.277757517953319</v>
      </c>
      <c r="V95">
        <v>6.3589289007092207</v>
      </c>
      <c r="W95">
        <v>7.1238263308528902</v>
      </c>
      <c r="X95">
        <v>45.25651660812845</v>
      </c>
      <c r="Y95">
        <v>0</v>
      </c>
      <c r="Z95">
        <v>2.0107058400000004</v>
      </c>
      <c r="AA95">
        <v>12.931030944000002</v>
      </c>
      <c r="AB95">
        <v>12.121704815999999</v>
      </c>
      <c r="AC95">
        <v>5.9383226239999995</v>
      </c>
      <c r="AD95">
        <v>11.226333560000002</v>
      </c>
      <c r="AE95">
        <v>15.167135380800001</v>
      </c>
      <c r="AF95">
        <v>8.7724999999999991</v>
      </c>
      <c r="AG95">
        <v>11.468183999999999</v>
      </c>
      <c r="AH95">
        <v>43.057968719999998</v>
      </c>
      <c r="AI95">
        <v>0.97639100000000023</v>
      </c>
      <c r="AJ95">
        <v>0</v>
      </c>
      <c r="AK95">
        <v>0</v>
      </c>
      <c r="AL95">
        <v>0</v>
      </c>
      <c r="AM95">
        <v>4.0899825396825396</v>
      </c>
      <c r="AN95">
        <v>0.80345999999999995</v>
      </c>
      <c r="AO95">
        <v>8.7493224000000005</v>
      </c>
      <c r="AP95">
        <v>3.5370971999999998</v>
      </c>
      <c r="AQ95">
        <v>19.098039999999997</v>
      </c>
      <c r="AR95">
        <v>10.161216</v>
      </c>
      <c r="AS95">
        <v>7.4287324799999999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24.04003244474163</v>
      </c>
      <c r="BB95">
        <f t="shared" si="1"/>
        <v>777.29438623890667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3.0411149172141925</v>
      </c>
      <c r="L96">
        <v>399.99584726230773</v>
      </c>
      <c r="M96">
        <v>14.113402061855671</v>
      </c>
      <c r="N96">
        <v>36.240671641791039</v>
      </c>
      <c r="O96">
        <v>0</v>
      </c>
      <c r="P96">
        <v>40.73116797390697</v>
      </c>
      <c r="Q96">
        <v>6.8973021202590195</v>
      </c>
      <c r="R96">
        <v>13.41237088089343</v>
      </c>
      <c r="S96">
        <v>8.3489458476474976</v>
      </c>
      <c r="T96">
        <v>0</v>
      </c>
      <c r="U96">
        <v>42.277757517953319</v>
      </c>
      <c r="V96">
        <v>6.3589289007092207</v>
      </c>
      <c r="W96">
        <v>7.1238263308528902</v>
      </c>
      <c r="X96">
        <v>45.25651660812845</v>
      </c>
      <c r="Y96">
        <v>0</v>
      </c>
      <c r="Z96">
        <v>2.0107058400000004</v>
      </c>
      <c r="AA96">
        <v>12.931030944000002</v>
      </c>
      <c r="AB96">
        <v>12.121704815999999</v>
      </c>
      <c r="AC96">
        <v>5.9383226239999995</v>
      </c>
      <c r="AD96">
        <v>11.226333560000002</v>
      </c>
      <c r="AE96">
        <v>15.167135380800001</v>
      </c>
      <c r="AF96">
        <v>8.7724999999999991</v>
      </c>
      <c r="AG96">
        <v>11.468183999999999</v>
      </c>
      <c r="AH96">
        <v>43.057968719999998</v>
      </c>
      <c r="AI96">
        <v>0.97639100000000023</v>
      </c>
      <c r="AJ96">
        <v>0</v>
      </c>
      <c r="AK96">
        <v>0</v>
      </c>
      <c r="AL96">
        <v>0</v>
      </c>
      <c r="AM96">
        <v>4.0899825396825396</v>
      </c>
      <c r="AN96">
        <v>0.80345999999999995</v>
      </c>
      <c r="AO96">
        <v>8.7493224000000005</v>
      </c>
      <c r="AP96">
        <v>3.5370971999999998</v>
      </c>
      <c r="AQ96">
        <v>19.098039999999997</v>
      </c>
      <c r="AR96">
        <v>10.161216</v>
      </c>
      <c r="AS96">
        <v>7.4287324799999999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24.040079383253431</v>
      </c>
      <c r="BB96">
        <f t="shared" si="1"/>
        <v>777.29590018474846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3.0411766269597962</v>
      </c>
      <c r="L97">
        <v>299.99609994539924</v>
      </c>
      <c r="M97">
        <v>14.113402061855671</v>
      </c>
      <c r="N97">
        <v>36.240671641791039</v>
      </c>
      <c r="O97">
        <v>0</v>
      </c>
      <c r="P97">
        <v>40.73116797390697</v>
      </c>
      <c r="Q97">
        <v>6.8969423512014787</v>
      </c>
      <c r="R97">
        <v>13.411405110860747</v>
      </c>
      <c r="S97">
        <v>8.3505156156908278</v>
      </c>
      <c r="T97">
        <v>0</v>
      </c>
      <c r="U97">
        <v>42.277757517953319</v>
      </c>
      <c r="V97">
        <v>6.3589289007092207</v>
      </c>
      <c r="W97">
        <v>7.1238263308528902</v>
      </c>
      <c r="X97">
        <v>45.25651660812845</v>
      </c>
      <c r="Y97">
        <v>0</v>
      </c>
      <c r="Z97">
        <v>2.0107058400000004</v>
      </c>
      <c r="AA97">
        <v>12.931030944000002</v>
      </c>
      <c r="AB97">
        <v>8.0811365439999996</v>
      </c>
      <c r="AC97">
        <v>5.9383226239999995</v>
      </c>
      <c r="AD97">
        <v>11.226333560000002</v>
      </c>
      <c r="AE97">
        <v>15.167135380800001</v>
      </c>
      <c r="AF97">
        <v>8.7724999999999991</v>
      </c>
      <c r="AG97">
        <v>11.468183999999999</v>
      </c>
      <c r="AH97">
        <v>43.057968719999998</v>
      </c>
      <c r="AI97">
        <v>0.97639100000000023</v>
      </c>
      <c r="AJ97">
        <v>0</v>
      </c>
      <c r="AK97">
        <v>0</v>
      </c>
      <c r="AL97">
        <v>0</v>
      </c>
      <c r="AM97">
        <v>4.0899825396825396</v>
      </c>
      <c r="AN97">
        <v>0.80345999999999995</v>
      </c>
      <c r="AO97">
        <v>9.019919999999999</v>
      </c>
      <c r="AP97">
        <v>3.5370971999999998</v>
      </c>
      <c r="AQ97">
        <v>19.098039999999997</v>
      </c>
      <c r="AR97">
        <v>8.1289727999999979</v>
      </c>
      <c r="AS97">
        <v>6.6033177599999995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20.841267312268361</v>
      </c>
      <c r="BB97">
        <f t="shared" si="1"/>
        <v>673.86764228552363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3.0411149172141925</v>
      </c>
      <c r="L98">
        <v>319.99603970198757</v>
      </c>
      <c r="M98">
        <v>14.113402061855671</v>
      </c>
      <c r="N98">
        <v>36.240671641791039</v>
      </c>
      <c r="O98">
        <v>0</v>
      </c>
      <c r="P98">
        <v>40.73116797390697</v>
      </c>
      <c r="Q98">
        <v>6.8969423512014787</v>
      </c>
      <c r="R98">
        <v>13.411405110860747</v>
      </c>
      <c r="S98">
        <v>8.3505156156908278</v>
      </c>
      <c r="T98">
        <v>0</v>
      </c>
      <c r="U98">
        <v>42.277757517953319</v>
      </c>
      <c r="V98">
        <v>6.3589289007092207</v>
      </c>
      <c r="W98">
        <v>7.1238263308528902</v>
      </c>
      <c r="X98">
        <v>45.25651660812845</v>
      </c>
      <c r="Y98">
        <v>0</v>
      </c>
      <c r="Z98">
        <v>2.0107058400000004</v>
      </c>
      <c r="AA98">
        <v>12.931030944000002</v>
      </c>
      <c r="AB98">
        <v>8.0811365439999996</v>
      </c>
      <c r="AC98">
        <v>5.9383226239999995</v>
      </c>
      <c r="AD98">
        <v>11.226333560000002</v>
      </c>
      <c r="AE98">
        <v>15.167135380800001</v>
      </c>
      <c r="AF98">
        <v>8.7724999999999991</v>
      </c>
      <c r="AG98">
        <v>11.468183999999999</v>
      </c>
      <c r="AH98">
        <v>43.057968719999998</v>
      </c>
      <c r="AI98">
        <v>0.97639100000000023</v>
      </c>
      <c r="AJ98">
        <v>0</v>
      </c>
      <c r="AK98">
        <v>0</v>
      </c>
      <c r="AL98">
        <v>0</v>
      </c>
      <c r="AM98">
        <v>4.0899825396825396</v>
      </c>
      <c r="AN98">
        <v>0.80345999999999995</v>
      </c>
      <c r="AO98">
        <v>9.019919999999999</v>
      </c>
      <c r="AP98">
        <v>3.5370971999999998</v>
      </c>
      <c r="AQ98">
        <v>19.098039999999997</v>
      </c>
      <c r="AR98">
        <v>8.1289727999999979</v>
      </c>
      <c r="AS98">
        <v>6.6033177599999995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21.441263658326807</v>
      </c>
      <c r="BB98">
        <f t="shared" si="1"/>
        <v>693.26752398630788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6.0872795648785769E-2</v>
      </c>
      <c r="L99">
        <f t="shared" si="2"/>
        <v>8.8653184908375504</v>
      </c>
      <c r="M99">
        <f t="shared" si="2"/>
        <v>0.33872164948453592</v>
      </c>
      <c r="N99">
        <f t="shared" si="2"/>
        <v>0.86977611940298383</v>
      </c>
      <c r="O99">
        <f t="shared" si="2"/>
        <v>0</v>
      </c>
      <c r="P99">
        <f t="shared" si="2"/>
        <v>0.94662082517260704</v>
      </c>
      <c r="Q99">
        <f t="shared" si="2"/>
        <v>0.13158469812262838</v>
      </c>
      <c r="R99">
        <f t="shared" si="2"/>
        <v>0.25308331667095979</v>
      </c>
      <c r="S99">
        <f t="shared" si="2"/>
        <v>0.1582462242421443</v>
      </c>
      <c r="T99">
        <f t="shared" si="2"/>
        <v>0</v>
      </c>
      <c r="U99">
        <f t="shared" si="2"/>
        <v>1.0146661804308816</v>
      </c>
      <c r="V99">
        <f t="shared" si="2"/>
        <v>0.10785524021331015</v>
      </c>
      <c r="W99">
        <f t="shared" si="2"/>
        <v>0.14277729110914664</v>
      </c>
      <c r="X99">
        <f t="shared" si="2"/>
        <v>0.8793701034773076</v>
      </c>
      <c r="Y99">
        <f t="shared" si="2"/>
        <v>0</v>
      </c>
      <c r="Z99">
        <f t="shared" si="2"/>
        <v>5.3811186000000052E-2</v>
      </c>
      <c r="AA99">
        <f t="shared" si="2"/>
        <v>0.13572638102399995</v>
      </c>
      <c r="AB99">
        <f t="shared" si="2"/>
        <v>0.18821359616800015</v>
      </c>
      <c r="AC99">
        <f t="shared" si="2"/>
        <v>0.14255793159919994</v>
      </c>
      <c r="AD99">
        <f t="shared" si="2"/>
        <v>0.26925692327040079</v>
      </c>
      <c r="AE99">
        <f t="shared" si="2"/>
        <v>0.36645329491679929</v>
      </c>
      <c r="AF99">
        <f t="shared" si="2"/>
        <v>0.16313825000000018</v>
      </c>
      <c r="AG99">
        <f t="shared" si="2"/>
        <v>0.2752364159999996</v>
      </c>
      <c r="AH99">
        <f t="shared" si="2"/>
        <v>0.9985264972800012</v>
      </c>
      <c r="AI99">
        <f t="shared" si="2"/>
        <v>7.9214601829999967E-2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2.8621697812698393E-2</v>
      </c>
      <c r="AN99">
        <f t="shared" si="2"/>
        <v>1.9981285000000015E-2</v>
      </c>
      <c r="AO99">
        <f t="shared" si="2"/>
        <v>0.20741306040000021</v>
      </c>
      <c r="AP99">
        <f t="shared" si="2"/>
        <v>8.2905628260000044E-2</v>
      </c>
      <c r="AQ99">
        <f t="shared" si="2"/>
        <v>0.31739859999999998</v>
      </c>
      <c r="AR99">
        <f t="shared" si="2"/>
        <v>0.25369169279999998</v>
      </c>
      <c r="AS99">
        <f t="shared" si="2"/>
        <v>0.1766800208159999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0.52583160481344493</v>
      </c>
      <c r="BB99">
        <f t="shared" si="1"/>
        <v>17.001888393176497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70.63000000000001</v>
      </c>
      <c r="BA3">
        <v>2.1000000000000227</v>
      </c>
      <c r="BB3">
        <f>SUM(B3:AZ3)-BA3</f>
        <v>68.529999999999987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70.63000000000001</v>
      </c>
      <c r="BA4">
        <v>2.1000000000000227</v>
      </c>
      <c r="BB4">
        <f t="shared" ref="BB4:BB67" si="0">SUM(B4:AZ4)-BA4</f>
        <v>68.529999999999987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70.650000000000006</v>
      </c>
      <c r="BA5">
        <v>2.1000000000000227</v>
      </c>
      <c r="BB5">
        <f t="shared" si="0"/>
        <v>68.549999999999983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70.650000000000006</v>
      </c>
      <c r="BA6">
        <v>2.1000000000000227</v>
      </c>
      <c r="BB6">
        <f t="shared" si="0"/>
        <v>68.549999999999983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70.570000000000007</v>
      </c>
      <c r="BA7">
        <v>2.1000000000000227</v>
      </c>
      <c r="BB7">
        <f t="shared" si="0"/>
        <v>68.469999999999985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70.570000000000007</v>
      </c>
      <c r="BA8">
        <v>2.1000000000000227</v>
      </c>
      <c r="BB8">
        <f t="shared" si="0"/>
        <v>68.469999999999985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70.570000000000007</v>
      </c>
      <c r="BA9">
        <v>2.1000000000000227</v>
      </c>
      <c r="BB9">
        <f t="shared" si="0"/>
        <v>68.469999999999985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70.570000000000007</v>
      </c>
      <c r="BA10">
        <v>2.1000000000000227</v>
      </c>
      <c r="BB10">
        <f t="shared" si="0"/>
        <v>68.469999999999985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70.37</v>
      </c>
      <c r="BA11">
        <v>2.0900000000000318</v>
      </c>
      <c r="BB11">
        <f t="shared" si="0"/>
        <v>68.279999999999973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70.37</v>
      </c>
      <c r="BA12">
        <v>2.0900000000000318</v>
      </c>
      <c r="BB12">
        <f t="shared" si="0"/>
        <v>68.279999999999973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70.37</v>
      </c>
      <c r="BA13">
        <v>2.0900000000000318</v>
      </c>
      <c r="BB13">
        <f t="shared" si="0"/>
        <v>68.279999999999973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70.37</v>
      </c>
      <c r="BA14">
        <v>2.0900000000000318</v>
      </c>
      <c r="BB14">
        <f t="shared" si="0"/>
        <v>68.279999999999973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70.580000000000013</v>
      </c>
      <c r="BA15">
        <v>2.0900000000000318</v>
      </c>
      <c r="BB15">
        <f t="shared" si="0"/>
        <v>68.489999999999981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70.580000000000013</v>
      </c>
      <c r="BA16">
        <v>2.0900000000000318</v>
      </c>
      <c r="BB16">
        <f t="shared" si="0"/>
        <v>68.489999999999981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70.580000000000013</v>
      </c>
      <c r="BA17">
        <v>2.0900000000000318</v>
      </c>
      <c r="BB17">
        <f t="shared" si="0"/>
        <v>68.489999999999981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70.580000000000013</v>
      </c>
      <c r="BA18">
        <v>2.0900000000000318</v>
      </c>
      <c r="BB18">
        <f t="shared" si="0"/>
        <v>68.489999999999981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70.37</v>
      </c>
      <c r="BA19">
        <v>2.0900000000000318</v>
      </c>
      <c r="BB19">
        <f t="shared" si="0"/>
        <v>68.279999999999973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70.37</v>
      </c>
      <c r="BA20">
        <v>2.0900000000000318</v>
      </c>
      <c r="BB20">
        <f t="shared" si="0"/>
        <v>68.279999999999973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70.37</v>
      </c>
      <c r="BA21">
        <v>2.0900000000000318</v>
      </c>
      <c r="BB21">
        <f t="shared" si="0"/>
        <v>68.279999999999973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70.360000000000014</v>
      </c>
      <c r="BA22">
        <v>2.0900000000000318</v>
      </c>
      <c r="BB22">
        <f t="shared" si="0"/>
        <v>68.269999999999982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70.360000000000014</v>
      </c>
      <c r="BA23">
        <v>2.0900000000000318</v>
      </c>
      <c r="BB23">
        <f t="shared" si="0"/>
        <v>68.269999999999982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70.360000000000014</v>
      </c>
      <c r="BA24">
        <v>2.0900000000000318</v>
      </c>
      <c r="BB24">
        <f t="shared" si="0"/>
        <v>68.269999999999982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70.360000000000014</v>
      </c>
      <c r="BA25">
        <v>2.0900000000000318</v>
      </c>
      <c r="BB25">
        <f t="shared" si="0"/>
        <v>68.269999999999982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70.360000000000014</v>
      </c>
      <c r="BA26">
        <v>2.0900000000000318</v>
      </c>
      <c r="BB26">
        <f t="shared" si="0"/>
        <v>68.269999999999982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70.56</v>
      </c>
      <c r="BA27">
        <v>2.1000000000000227</v>
      </c>
      <c r="BB27">
        <f t="shared" si="0"/>
        <v>68.45999999999998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70.56</v>
      </c>
      <c r="BA28">
        <v>2.1000000000000227</v>
      </c>
      <c r="BB28">
        <f t="shared" si="0"/>
        <v>68.45999999999998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69.89</v>
      </c>
      <c r="BA29">
        <v>2.0800000000000267</v>
      </c>
      <c r="BB29">
        <f t="shared" si="0"/>
        <v>67.809999999999974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69.89</v>
      </c>
      <c r="BA30">
        <v>2.0800000000000267</v>
      </c>
      <c r="BB30">
        <f t="shared" si="0"/>
        <v>67.809999999999974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69.89</v>
      </c>
      <c r="BA31">
        <v>2.0800000000000267</v>
      </c>
      <c r="BB31">
        <f t="shared" si="0"/>
        <v>67.809999999999974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69.89</v>
      </c>
      <c r="BA32">
        <v>2.0800000000000267</v>
      </c>
      <c r="BB32">
        <f t="shared" si="0"/>
        <v>67.809999999999974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69.89</v>
      </c>
      <c r="BA33">
        <v>2.0800000000000267</v>
      </c>
      <c r="BB33">
        <f t="shared" si="0"/>
        <v>67.809999999999974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69.930000000000007</v>
      </c>
      <c r="BA34">
        <v>2.0900000000000318</v>
      </c>
      <c r="BB34">
        <f t="shared" si="0"/>
        <v>67.839999999999975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69.89</v>
      </c>
      <c r="BA35">
        <v>2.0800000000000267</v>
      </c>
      <c r="BB35">
        <f t="shared" si="0"/>
        <v>67.809999999999974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69.89</v>
      </c>
      <c r="BA36">
        <v>2.0800000000000267</v>
      </c>
      <c r="BB36">
        <f t="shared" si="0"/>
        <v>67.809999999999974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69.89</v>
      </c>
      <c r="BA37">
        <v>2.0800000000000267</v>
      </c>
      <c r="BB37">
        <f t="shared" si="0"/>
        <v>67.809999999999974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69.89</v>
      </c>
      <c r="BA38">
        <v>2.0800000000000267</v>
      </c>
      <c r="BB38">
        <f t="shared" si="0"/>
        <v>67.809999999999974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69.89</v>
      </c>
      <c r="BA39">
        <v>2.0800000000000267</v>
      </c>
      <c r="BB39">
        <f t="shared" si="0"/>
        <v>67.809999999999974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70.12</v>
      </c>
      <c r="BA40">
        <v>2.0800000000000267</v>
      </c>
      <c r="BB40">
        <f t="shared" si="0"/>
        <v>68.039999999999978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70.960000000000008</v>
      </c>
      <c r="BA41">
        <v>2.1000000000000227</v>
      </c>
      <c r="BB41">
        <f t="shared" si="0"/>
        <v>68.859999999999985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70.95</v>
      </c>
      <c r="BA42">
        <v>2.1000000000000227</v>
      </c>
      <c r="BB42">
        <f t="shared" si="0"/>
        <v>68.84999999999998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71.56</v>
      </c>
      <c r="BA43">
        <v>2.1200000000000188</v>
      </c>
      <c r="BB43">
        <f t="shared" si="0"/>
        <v>69.439999999999984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71.53</v>
      </c>
      <c r="BA44">
        <v>2.1200000000000188</v>
      </c>
      <c r="BB44">
        <f t="shared" si="0"/>
        <v>69.409999999999982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70.410000000000011</v>
      </c>
      <c r="BA45">
        <v>2.1000000000000227</v>
      </c>
      <c r="BB45">
        <f t="shared" si="0"/>
        <v>68.309999999999988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70.410000000000011</v>
      </c>
      <c r="BA46">
        <v>2.1000000000000227</v>
      </c>
      <c r="BB46">
        <f t="shared" si="0"/>
        <v>68.309999999999988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70.410000000000011</v>
      </c>
      <c r="BA47">
        <v>2.1000000000000227</v>
      </c>
      <c r="BB47">
        <f t="shared" si="0"/>
        <v>68.309999999999988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70.37</v>
      </c>
      <c r="BA48">
        <v>2.0900000000000176</v>
      </c>
      <c r="BB48">
        <f t="shared" si="0"/>
        <v>68.279999999999987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70.330000000000013</v>
      </c>
      <c r="BA49">
        <v>2.0900000000000318</v>
      </c>
      <c r="BB49">
        <f t="shared" si="0"/>
        <v>68.239999999999981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70.37</v>
      </c>
      <c r="BA50">
        <v>2.0900000000000176</v>
      </c>
      <c r="BB50">
        <f t="shared" si="0"/>
        <v>68.279999999999987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70.450000000000017</v>
      </c>
      <c r="BA51">
        <v>2.1000000000000369</v>
      </c>
      <c r="BB51">
        <f t="shared" si="0"/>
        <v>68.34999999999998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70.450000000000017</v>
      </c>
      <c r="BA52">
        <v>2.1000000000000369</v>
      </c>
      <c r="BB52">
        <f t="shared" si="0"/>
        <v>68.34999999999998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70.53</v>
      </c>
      <c r="BA53">
        <v>2.1100000000000136</v>
      </c>
      <c r="BB53">
        <f t="shared" si="0"/>
        <v>68.419999999999987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70.5</v>
      </c>
      <c r="BA54">
        <v>2.1100000000000136</v>
      </c>
      <c r="BB54">
        <f t="shared" si="0"/>
        <v>68.389999999999986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70.48</v>
      </c>
      <c r="BA55">
        <v>2.1100000000000136</v>
      </c>
      <c r="BB55">
        <f t="shared" si="0"/>
        <v>68.36999999999999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70.48</v>
      </c>
      <c r="BA56">
        <v>2.1100000000000136</v>
      </c>
      <c r="BB56">
        <f t="shared" si="0"/>
        <v>68.36999999999999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70.650000000000006</v>
      </c>
      <c r="BA57">
        <v>2.1200000000000188</v>
      </c>
      <c r="BB57">
        <f t="shared" si="0"/>
        <v>68.529999999999987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70.650000000000006</v>
      </c>
      <c r="BA58">
        <v>2.1200000000000188</v>
      </c>
      <c r="BB58">
        <f t="shared" si="0"/>
        <v>68.529999999999987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70.650000000000006</v>
      </c>
      <c r="BA59">
        <v>2.1200000000000188</v>
      </c>
      <c r="BB59">
        <f t="shared" si="0"/>
        <v>68.529999999999987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70.650000000000006</v>
      </c>
      <c r="BA60">
        <v>2.1200000000000188</v>
      </c>
      <c r="BB60">
        <f t="shared" si="0"/>
        <v>68.529999999999987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70.61</v>
      </c>
      <c r="BA61">
        <v>2.1100000000000136</v>
      </c>
      <c r="BB61">
        <f t="shared" si="0"/>
        <v>68.499999999999986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70.61</v>
      </c>
      <c r="BA62">
        <v>2.1100000000000136</v>
      </c>
      <c r="BB62">
        <f t="shared" si="0"/>
        <v>68.499999999999986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70.61</v>
      </c>
      <c r="BA63">
        <v>2.1100000000000136</v>
      </c>
      <c r="BB63">
        <f t="shared" si="0"/>
        <v>68.499999999999986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70.61</v>
      </c>
      <c r="BA64">
        <v>2.1100000000000136</v>
      </c>
      <c r="BB64">
        <f t="shared" si="0"/>
        <v>68.499999999999986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70.62</v>
      </c>
      <c r="BA65">
        <v>2.1100000000000136</v>
      </c>
      <c r="BB65">
        <f t="shared" si="0"/>
        <v>68.509999999999991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69.94</v>
      </c>
      <c r="BA66">
        <v>2.0900000000000034</v>
      </c>
      <c r="BB66">
        <f t="shared" si="0"/>
        <v>67.849999999999994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69.110000000000014</v>
      </c>
      <c r="BA67">
        <v>2.0500000000000256</v>
      </c>
      <c r="BB67">
        <f t="shared" si="0"/>
        <v>67.059999999999988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68.88000000000001</v>
      </c>
      <c r="BA68">
        <v>2.0500000000000256</v>
      </c>
      <c r="BB68">
        <f t="shared" ref="BB68:BB99" si="1">SUM(B68:AZ68)-BA68</f>
        <v>66.829999999999984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68.59</v>
      </c>
      <c r="BA69">
        <v>2.0500000000000256</v>
      </c>
      <c r="BB69">
        <f t="shared" si="1"/>
        <v>66.539999999999978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68.59</v>
      </c>
      <c r="BA70">
        <v>2.0500000000000256</v>
      </c>
      <c r="BB70">
        <f t="shared" si="1"/>
        <v>66.539999999999978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68.600000000000009</v>
      </c>
      <c r="BA71">
        <v>2.0500000000000256</v>
      </c>
      <c r="BB71">
        <f t="shared" si="1"/>
        <v>66.549999999999983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68.600000000000009</v>
      </c>
      <c r="BA72">
        <v>2.0500000000000256</v>
      </c>
      <c r="BB72">
        <f t="shared" si="1"/>
        <v>66.549999999999983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68.580000000000013</v>
      </c>
      <c r="BA73">
        <v>2.0500000000000256</v>
      </c>
      <c r="BB73">
        <f t="shared" si="1"/>
        <v>66.529999999999987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68.580000000000013</v>
      </c>
      <c r="BA74">
        <v>2.0500000000000256</v>
      </c>
      <c r="BB74">
        <f t="shared" si="1"/>
        <v>66.529999999999987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68.260000000000005</v>
      </c>
      <c r="BA75">
        <v>2.0300000000000296</v>
      </c>
      <c r="BB75">
        <f t="shared" si="1"/>
        <v>66.229999999999976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68.260000000000005</v>
      </c>
      <c r="BA76">
        <v>2.0300000000000296</v>
      </c>
      <c r="BB76">
        <f t="shared" si="1"/>
        <v>66.229999999999976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68.260000000000005</v>
      </c>
      <c r="BA77">
        <v>2.0300000000000296</v>
      </c>
      <c r="BB77">
        <f t="shared" si="1"/>
        <v>66.229999999999976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68.260000000000005</v>
      </c>
      <c r="BA78">
        <v>2.0300000000000296</v>
      </c>
      <c r="BB78">
        <f t="shared" si="1"/>
        <v>66.229999999999976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68.260000000000005</v>
      </c>
      <c r="BA79">
        <v>2.0300000000000296</v>
      </c>
      <c r="BB79">
        <f t="shared" si="1"/>
        <v>66.229999999999976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68.260000000000005</v>
      </c>
      <c r="BA80">
        <v>2.0300000000000296</v>
      </c>
      <c r="BB80">
        <f t="shared" si="1"/>
        <v>66.229999999999976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68.260000000000005</v>
      </c>
      <c r="BA81">
        <v>2.0300000000000296</v>
      </c>
      <c r="BB81">
        <f t="shared" si="1"/>
        <v>66.229999999999976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68.260000000000005</v>
      </c>
      <c r="BA82">
        <v>2.0300000000000296</v>
      </c>
      <c r="BB82">
        <f t="shared" si="1"/>
        <v>66.229999999999976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68.260000000000005</v>
      </c>
      <c r="BA83">
        <v>2.0300000000000296</v>
      </c>
      <c r="BB83">
        <f t="shared" si="1"/>
        <v>66.229999999999976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68.260000000000005</v>
      </c>
      <c r="BA84">
        <v>2.0300000000000296</v>
      </c>
      <c r="BB84">
        <f t="shared" si="1"/>
        <v>66.229999999999976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68.260000000000005</v>
      </c>
      <c r="BA85">
        <v>2.0300000000000296</v>
      </c>
      <c r="BB85">
        <f t="shared" si="1"/>
        <v>66.229999999999976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68.260000000000005</v>
      </c>
      <c r="BA86">
        <v>2.0300000000000296</v>
      </c>
      <c r="BB86">
        <f t="shared" si="1"/>
        <v>66.229999999999976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68.260000000000005</v>
      </c>
      <c r="BA87">
        <v>2.0300000000000296</v>
      </c>
      <c r="BB87">
        <f t="shared" si="1"/>
        <v>66.229999999999976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68.260000000000005</v>
      </c>
      <c r="BA88">
        <v>2.0300000000000296</v>
      </c>
      <c r="BB88">
        <f t="shared" si="1"/>
        <v>66.229999999999976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68.260000000000005</v>
      </c>
      <c r="BA89">
        <v>2.0300000000000296</v>
      </c>
      <c r="BB89">
        <f t="shared" si="1"/>
        <v>66.229999999999976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68.260000000000005</v>
      </c>
      <c r="BA90">
        <v>2.0300000000000296</v>
      </c>
      <c r="BB90">
        <f t="shared" si="1"/>
        <v>66.229999999999976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68.550000000000011</v>
      </c>
      <c r="BA91">
        <v>2.0400000000000347</v>
      </c>
      <c r="BB91">
        <f t="shared" si="1"/>
        <v>66.509999999999977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68.550000000000011</v>
      </c>
      <c r="BA92">
        <v>2.0400000000000347</v>
      </c>
      <c r="BB92">
        <f t="shared" si="1"/>
        <v>66.509999999999977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68.550000000000011</v>
      </c>
      <c r="BA93">
        <v>2.0400000000000347</v>
      </c>
      <c r="BB93">
        <f t="shared" si="1"/>
        <v>66.509999999999977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68.550000000000011</v>
      </c>
      <c r="BA94">
        <v>2.0400000000000347</v>
      </c>
      <c r="BB94">
        <f t="shared" si="1"/>
        <v>66.509999999999977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68.550000000000011</v>
      </c>
      <c r="BA95">
        <v>2.0400000000000347</v>
      </c>
      <c r="BB95">
        <f t="shared" si="1"/>
        <v>66.509999999999977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68.550000000000011</v>
      </c>
      <c r="BA96">
        <v>2.0400000000000347</v>
      </c>
      <c r="BB96">
        <f t="shared" si="1"/>
        <v>66.509999999999977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68.600000000000009</v>
      </c>
      <c r="BA97">
        <v>2.0400000000000205</v>
      </c>
      <c r="BB97">
        <f t="shared" si="1"/>
        <v>66.559999999999988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68.600000000000009</v>
      </c>
      <c r="BA98">
        <v>2.0400000000000205</v>
      </c>
      <c r="BB98">
        <f t="shared" si="1"/>
        <v>66.559999999999988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1.674400000000001</v>
      </c>
      <c r="BA99">
        <f t="shared" si="2"/>
        <v>4.9845000000000583E-2</v>
      </c>
      <c r="BB99">
        <f t="shared" si="1"/>
        <v>1.6245550000000004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6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0.44990400000000008</v>
      </c>
      <c r="BB3">
        <f>SUM(B3:AZ3)-BA3</f>
        <v>14.546896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0.44990400000000008</v>
      </c>
      <c r="BB4">
        <f t="shared" ref="BB4:BB67" si="0">SUM(B4:AZ4)-BA4</f>
        <v>14.546896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0.44990400000000008</v>
      </c>
      <c r="BB5">
        <f t="shared" si="0"/>
        <v>14.546896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14.195157999999999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0.42585499999999854</v>
      </c>
      <c r="BB6">
        <f t="shared" si="0"/>
        <v>13.769303000000001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14.958228999999999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0.44874699999999912</v>
      </c>
      <c r="BB7">
        <f t="shared" si="0"/>
        <v>14.509482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14.390912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0.43172700000000042</v>
      </c>
      <c r="BB8">
        <f t="shared" si="0"/>
        <v>13.959185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8.8641120000000004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0.2659230000000008</v>
      </c>
      <c r="BB9">
        <f t="shared" si="0"/>
        <v>8.5981889999999996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12.628811000000001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0.37886400000000009</v>
      </c>
      <c r="BB10">
        <f t="shared" si="0"/>
        <v>12.249947000000001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12.010313999999999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0.3603089999999991</v>
      </c>
      <c r="BB11">
        <f t="shared" si="0"/>
        <v>11.650005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0.44990400000000008</v>
      </c>
      <c r="BB12">
        <f t="shared" si="0"/>
        <v>14.546896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0.44990400000000008</v>
      </c>
      <c r="BB13">
        <f t="shared" si="0"/>
        <v>14.546896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13.417736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0.402531999999999</v>
      </c>
      <c r="BB14">
        <f t="shared" si="0"/>
        <v>13.015204000000001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13.958143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0.41874400000000023</v>
      </c>
      <c r="BB15">
        <f t="shared" si="0"/>
        <v>13.539399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9.3746550000000006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0.28124000000000038</v>
      </c>
      <c r="BB16">
        <f t="shared" si="0"/>
        <v>9.0934150000000002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0.44990400000000008</v>
      </c>
      <c r="BB17">
        <f t="shared" si="0"/>
        <v>14.546896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0.44990400000000008</v>
      </c>
      <c r="BB18">
        <f t="shared" si="0"/>
        <v>14.546896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0.44990400000000008</v>
      </c>
      <c r="BB19">
        <f t="shared" si="0"/>
        <v>14.546896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0.44990400000000008</v>
      </c>
      <c r="BB20">
        <f t="shared" si="0"/>
        <v>14.546896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0.44990400000000008</v>
      </c>
      <c r="BB21">
        <f t="shared" si="0"/>
        <v>14.546896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0.44990400000000008</v>
      </c>
      <c r="BB22">
        <f t="shared" si="0"/>
        <v>14.546896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0.44990400000000008</v>
      </c>
      <c r="BB23">
        <f t="shared" si="0"/>
        <v>14.546896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0.44990400000000008</v>
      </c>
      <c r="BB24">
        <f t="shared" si="0"/>
        <v>14.546896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0.44990400000000008</v>
      </c>
      <c r="BB25">
        <f t="shared" si="0"/>
        <v>14.546896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0.44990400000000008</v>
      </c>
      <c r="BB26">
        <f t="shared" si="0"/>
        <v>14.546896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0.44990400000000008</v>
      </c>
      <c r="BB27">
        <f t="shared" si="0"/>
        <v>14.546896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0.44990400000000008</v>
      </c>
      <c r="BB28">
        <f t="shared" si="0"/>
        <v>14.546896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0.44990400000000008</v>
      </c>
      <c r="BB29">
        <f t="shared" si="0"/>
        <v>14.546896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0.44990400000000008</v>
      </c>
      <c r="BB30">
        <f t="shared" si="0"/>
        <v>14.546896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0.44990400000000008</v>
      </c>
      <c r="BB31">
        <f t="shared" si="0"/>
        <v>14.546896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0.44990400000000008</v>
      </c>
      <c r="BB32">
        <f t="shared" si="0"/>
        <v>14.546896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0.44990400000000008</v>
      </c>
      <c r="BB33">
        <f t="shared" si="0"/>
        <v>14.546896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0.44990400000000008</v>
      </c>
      <c r="BB34">
        <f t="shared" si="0"/>
        <v>14.546896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0.44990400000000008</v>
      </c>
      <c r="BB35">
        <f t="shared" si="0"/>
        <v>14.546896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0.44990400000000008</v>
      </c>
      <c r="BB36">
        <f t="shared" si="0"/>
        <v>14.546896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10.382400000000001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0.31147200000000019</v>
      </c>
      <c r="BB37">
        <f t="shared" si="0"/>
        <v>10.070928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10.382400000000001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0.31147200000000019</v>
      </c>
      <c r="BB38">
        <f t="shared" si="0"/>
        <v>10.070928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10.382400000000001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0.31147200000000019</v>
      </c>
      <c r="BB39">
        <f t="shared" si="0"/>
        <v>10.070928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10.382400000000001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0.31147200000000019</v>
      </c>
      <c r="BB40">
        <f t="shared" si="0"/>
        <v>10.070928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10.382400000000001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0.31147200000000019</v>
      </c>
      <c r="BB41">
        <f t="shared" si="0"/>
        <v>10.070928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10.382400000000001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0.31147200000000019</v>
      </c>
      <c r="BB42">
        <f t="shared" si="0"/>
        <v>10.070928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10.382400000000001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0.31147200000000019</v>
      </c>
      <c r="BB43">
        <f t="shared" si="0"/>
        <v>10.070928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10.382400000000001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0.31147200000000019</v>
      </c>
      <c r="BB44">
        <f t="shared" si="0"/>
        <v>10.070928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10.382400000000001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0.31147200000000019</v>
      </c>
      <c r="BB45">
        <f t="shared" si="0"/>
        <v>10.070928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10.382400000000001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0.31147200000000019</v>
      </c>
      <c r="BB46">
        <f t="shared" si="0"/>
        <v>10.070928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10.382400000000001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0.31147200000000019</v>
      </c>
      <c r="BB47">
        <f t="shared" si="0"/>
        <v>10.070928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10.382400000000001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0.31147200000000019</v>
      </c>
      <c r="BB48">
        <f t="shared" si="0"/>
        <v>10.070928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10.382400000000001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0.31147200000000019</v>
      </c>
      <c r="BB49">
        <f t="shared" si="0"/>
        <v>10.070928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10.382400000000001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0.31147200000000019</v>
      </c>
      <c r="BB50">
        <f t="shared" si="0"/>
        <v>10.070928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10.382400000000001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0.31147200000000019</v>
      </c>
      <c r="BB51">
        <f t="shared" si="0"/>
        <v>10.070928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10.382400000000001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0.31147200000000019</v>
      </c>
      <c r="BB52">
        <f t="shared" si="0"/>
        <v>10.070928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10.382400000000001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0.31147200000000019</v>
      </c>
      <c r="BB53">
        <f t="shared" si="0"/>
        <v>10.070928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10.382400000000001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0.31147200000000019</v>
      </c>
      <c r="BB54">
        <f t="shared" si="0"/>
        <v>10.070928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10.382400000000001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0.31147200000000019</v>
      </c>
      <c r="BB55">
        <f t="shared" si="0"/>
        <v>10.070928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10.382400000000001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0.31147200000000019</v>
      </c>
      <c r="BB56">
        <f t="shared" si="0"/>
        <v>10.070928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10.382400000000001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0.31147200000000019</v>
      </c>
      <c r="BB57">
        <f t="shared" si="0"/>
        <v>10.070928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10.382400000000001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0.31147200000000019</v>
      </c>
      <c r="BB58">
        <f t="shared" si="0"/>
        <v>10.070928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10.382400000000001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0.31147200000000019</v>
      </c>
      <c r="BB59">
        <f t="shared" si="0"/>
        <v>10.070928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10.382400000000001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0.31147200000000019</v>
      </c>
      <c r="BB60">
        <f t="shared" si="0"/>
        <v>10.070928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10.382400000000001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0.31147200000000019</v>
      </c>
      <c r="BB61">
        <f t="shared" si="0"/>
        <v>10.070928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10.382400000000001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0.31147200000000019</v>
      </c>
      <c r="BB62">
        <f t="shared" si="0"/>
        <v>10.070928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10.382400000000001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0.31147200000000019</v>
      </c>
      <c r="BB63">
        <f t="shared" si="0"/>
        <v>10.070928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10.382400000000001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0.31147200000000019</v>
      </c>
      <c r="BB64">
        <f t="shared" si="0"/>
        <v>10.070928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10.382400000000001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0.31147200000000019</v>
      </c>
      <c r="BB65">
        <f t="shared" si="0"/>
        <v>10.070928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10.382400000000001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0.31147200000000019</v>
      </c>
      <c r="BB66">
        <f t="shared" si="0"/>
        <v>10.070928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10.382400000000001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0.31147200000000019</v>
      </c>
      <c r="BB67">
        <f t="shared" si="0"/>
        <v>10.070928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10.382400000000001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0.31147200000000019</v>
      </c>
      <c r="BB68">
        <f t="shared" ref="BB68:BB99" si="1">SUM(B68:AZ68)-BA68</f>
        <v>10.070928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10.382400000000001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0.31147200000000019</v>
      </c>
      <c r="BB69">
        <f t="shared" si="1"/>
        <v>10.070928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10.382400000000001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0.31147200000000019</v>
      </c>
      <c r="BB70">
        <f t="shared" si="1"/>
        <v>10.070928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10.382400000000001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0.31147200000000019</v>
      </c>
      <c r="BB71">
        <f t="shared" si="1"/>
        <v>10.070928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10.382400000000001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0.31147200000000019</v>
      </c>
      <c r="BB72">
        <f t="shared" si="1"/>
        <v>10.070928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10.382400000000001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0.31147200000000019</v>
      </c>
      <c r="BB73">
        <f t="shared" si="1"/>
        <v>10.070928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10.382400000000001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0.31147200000000019</v>
      </c>
      <c r="BB74">
        <f t="shared" si="1"/>
        <v>10.070928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10.382400000000001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0.31147200000000019</v>
      </c>
      <c r="BB75">
        <f t="shared" si="1"/>
        <v>10.070928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10.382400000000001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0.31147200000000019</v>
      </c>
      <c r="BB76">
        <f t="shared" si="1"/>
        <v>10.070928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10.382400000000001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0.31147200000000019</v>
      </c>
      <c r="BB77">
        <f t="shared" si="1"/>
        <v>10.070928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10.382400000000001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0.31147200000000019</v>
      </c>
      <c r="BB78">
        <f t="shared" si="1"/>
        <v>10.070928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8.7344000000000008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0.26203200000000137</v>
      </c>
      <c r="BB79">
        <f t="shared" si="1"/>
        <v>8.4723679999999995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8.7344000000000008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0.26203200000000137</v>
      </c>
      <c r="BB80">
        <f t="shared" si="1"/>
        <v>8.4723679999999995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8.7344000000000008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0.26203200000000137</v>
      </c>
      <c r="BB81">
        <f t="shared" si="1"/>
        <v>8.4723679999999995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8.7344000000000008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0.26203200000000137</v>
      </c>
      <c r="BB82">
        <f t="shared" si="1"/>
        <v>8.4723679999999995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8.7344000000000008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0.26203200000000137</v>
      </c>
      <c r="BB83">
        <f t="shared" si="1"/>
        <v>8.4723679999999995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8.7344000000000008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0.26203200000000137</v>
      </c>
      <c r="BB84">
        <f t="shared" si="1"/>
        <v>8.4723679999999995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8.7344000000000008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0.26203200000000137</v>
      </c>
      <c r="BB85">
        <f t="shared" si="1"/>
        <v>8.4723679999999995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8.7344000000000008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0.26203200000000137</v>
      </c>
      <c r="BB86">
        <f t="shared" si="1"/>
        <v>8.4723679999999995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8.7344000000000008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0.26203200000000137</v>
      </c>
      <c r="BB87">
        <f t="shared" si="1"/>
        <v>8.4723679999999995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8.7344000000000008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0.26203200000000137</v>
      </c>
      <c r="BB88">
        <f t="shared" si="1"/>
        <v>8.4723679999999995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8.7344000000000008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0.26203200000000137</v>
      </c>
      <c r="BB89">
        <f t="shared" si="1"/>
        <v>8.4723679999999995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8.7344000000000008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0.26203200000000137</v>
      </c>
      <c r="BB90">
        <f t="shared" si="1"/>
        <v>8.4723679999999995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8.7344000000000008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0.26203200000000137</v>
      </c>
      <c r="BB91">
        <f t="shared" si="1"/>
        <v>8.4723679999999995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8.7344000000000008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0.26203200000000137</v>
      </c>
      <c r="BB92">
        <f t="shared" si="1"/>
        <v>8.4723679999999995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8.7344000000000008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0.26203200000000137</v>
      </c>
      <c r="BB93">
        <f t="shared" si="1"/>
        <v>8.4723679999999995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8.7344000000000008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0.26203200000000137</v>
      </c>
      <c r="BB94">
        <f t="shared" si="1"/>
        <v>8.4723679999999995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8.7344000000000008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0.26203200000000137</v>
      </c>
      <c r="BB95">
        <f t="shared" si="1"/>
        <v>8.4723679999999995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8.7344000000000008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0.26203200000000137</v>
      </c>
      <c r="BB96">
        <f t="shared" si="1"/>
        <v>8.4723679999999995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8.7344000000000008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0.26203200000000137</v>
      </c>
      <c r="BB97">
        <f t="shared" si="1"/>
        <v>8.4723679999999995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8.7344000000000008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0.26203200000000137</v>
      </c>
      <c r="BB98">
        <f t="shared" si="1"/>
        <v>8.4723679999999995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0.27486671749999986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8.246001250000027E-3</v>
      </c>
      <c r="BB99">
        <f t="shared" si="1"/>
        <v>0.26662071624999983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150.35</v>
      </c>
      <c r="L3" s="203">
        <v>63.05</v>
      </c>
      <c r="M3" s="203">
        <v>30.93</v>
      </c>
      <c r="N3" s="203">
        <v>50.32</v>
      </c>
      <c r="O3" s="203">
        <v>35.54</v>
      </c>
      <c r="P3" s="203">
        <v>23.86</v>
      </c>
      <c r="Q3" s="203">
        <v>9.2899999999999991</v>
      </c>
      <c r="R3" s="203">
        <v>18.059999999999999</v>
      </c>
      <c r="S3" s="203">
        <v>11.24</v>
      </c>
      <c r="T3" s="203">
        <v>0</v>
      </c>
      <c r="U3" s="203">
        <v>39.65</v>
      </c>
      <c r="V3" s="203">
        <v>6.18</v>
      </c>
      <c r="W3" s="203">
        <v>9.48</v>
      </c>
      <c r="X3" s="203">
        <v>62.85</v>
      </c>
      <c r="Y3" s="203">
        <v>0</v>
      </c>
      <c r="Z3" s="203">
        <v>94.64</v>
      </c>
      <c r="AA3" s="203">
        <v>28.97</v>
      </c>
      <c r="AB3" s="203">
        <v>0</v>
      </c>
      <c r="AC3" s="203">
        <v>13.57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9.4600000000000009</v>
      </c>
      <c r="AJ3" s="203">
        <v>0</v>
      </c>
      <c r="AK3" s="203">
        <v>98.77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150.35</v>
      </c>
      <c r="L4" s="203">
        <v>63.05</v>
      </c>
      <c r="M4" s="203">
        <v>30.93</v>
      </c>
      <c r="N4" s="203">
        <v>50.32</v>
      </c>
      <c r="O4" s="203">
        <v>35.54</v>
      </c>
      <c r="P4" s="203">
        <v>23.86</v>
      </c>
      <c r="Q4" s="203">
        <v>9.2899999999999991</v>
      </c>
      <c r="R4" s="203">
        <v>18.059999999999999</v>
      </c>
      <c r="S4" s="203">
        <v>11.24</v>
      </c>
      <c r="T4" s="203">
        <v>0</v>
      </c>
      <c r="U4" s="203">
        <v>39.65</v>
      </c>
      <c r="V4" s="203">
        <v>6.18</v>
      </c>
      <c r="W4" s="203">
        <v>9.8800000000000008</v>
      </c>
      <c r="X4" s="203">
        <v>62.85</v>
      </c>
      <c r="Y4" s="203">
        <v>0</v>
      </c>
      <c r="Z4" s="203">
        <v>94.64</v>
      </c>
      <c r="AA4" s="203">
        <v>28.97</v>
      </c>
      <c r="AB4" s="203">
        <v>0</v>
      </c>
      <c r="AC4" s="203">
        <v>13.57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9.4600000000000009</v>
      </c>
      <c r="AJ4" s="203">
        <v>0</v>
      </c>
      <c r="AK4" s="203">
        <v>98.77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77.599999999999994</v>
      </c>
      <c r="L5" s="203">
        <v>63.05</v>
      </c>
      <c r="M5" s="203">
        <v>30.93</v>
      </c>
      <c r="N5" s="203">
        <v>50.32</v>
      </c>
      <c r="O5" s="203">
        <v>35.54</v>
      </c>
      <c r="P5" s="203">
        <v>23.86</v>
      </c>
      <c r="Q5" s="203">
        <v>9.2899999999999991</v>
      </c>
      <c r="R5" s="203">
        <v>18.059999999999999</v>
      </c>
      <c r="S5" s="203">
        <v>11.24</v>
      </c>
      <c r="T5" s="203">
        <v>0</v>
      </c>
      <c r="U5" s="203">
        <v>39.65</v>
      </c>
      <c r="V5" s="203">
        <v>6.18</v>
      </c>
      <c r="W5" s="203">
        <v>9.8800000000000008</v>
      </c>
      <c r="X5" s="203">
        <v>62.85</v>
      </c>
      <c r="Y5" s="203">
        <v>0</v>
      </c>
      <c r="Z5" s="203">
        <v>94.64</v>
      </c>
      <c r="AA5" s="203">
        <v>16.559999999999999</v>
      </c>
      <c r="AB5" s="203">
        <v>0</v>
      </c>
      <c r="AC5" s="203">
        <v>14.21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9.4600000000000009</v>
      </c>
      <c r="AJ5" s="203">
        <v>0</v>
      </c>
      <c r="AK5" s="203">
        <v>99.62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77.599999999999994</v>
      </c>
      <c r="L6" s="203">
        <v>63.05</v>
      </c>
      <c r="M6" s="203">
        <v>30.93</v>
      </c>
      <c r="N6" s="203">
        <v>50.32</v>
      </c>
      <c r="O6" s="203">
        <v>35.54</v>
      </c>
      <c r="P6" s="203">
        <v>23.86</v>
      </c>
      <c r="Q6" s="203">
        <v>9.2899999999999991</v>
      </c>
      <c r="R6" s="203">
        <v>18.059999999999999</v>
      </c>
      <c r="S6" s="203">
        <v>11.24</v>
      </c>
      <c r="T6" s="203">
        <v>0</v>
      </c>
      <c r="U6" s="203">
        <v>39.65</v>
      </c>
      <c r="V6" s="203">
        <v>6.18</v>
      </c>
      <c r="W6" s="203">
        <v>9.8800000000000008</v>
      </c>
      <c r="X6" s="203">
        <v>62.85</v>
      </c>
      <c r="Y6" s="203">
        <v>0</v>
      </c>
      <c r="Z6" s="203">
        <v>94.64</v>
      </c>
      <c r="AA6" s="203">
        <v>16.559999999999999</v>
      </c>
      <c r="AB6" s="203">
        <v>0</v>
      </c>
      <c r="AC6" s="203">
        <v>14.21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9.4600000000000009</v>
      </c>
      <c r="AJ6" s="203">
        <v>0</v>
      </c>
      <c r="AK6" s="203">
        <v>99.62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77.599999999999994</v>
      </c>
      <c r="L7" s="203">
        <v>63.05</v>
      </c>
      <c r="M7" s="203">
        <v>30.93</v>
      </c>
      <c r="N7" s="203">
        <v>50.32</v>
      </c>
      <c r="O7" s="203">
        <v>35.54</v>
      </c>
      <c r="P7" s="203">
        <v>23.86</v>
      </c>
      <c r="Q7" s="203">
        <v>9.2899999999999991</v>
      </c>
      <c r="R7" s="203">
        <v>18.059999999999999</v>
      </c>
      <c r="S7" s="203">
        <v>11.24</v>
      </c>
      <c r="T7" s="203">
        <v>0</v>
      </c>
      <c r="U7" s="203">
        <v>39.65</v>
      </c>
      <c r="V7" s="203">
        <v>6.18</v>
      </c>
      <c r="W7" s="203">
        <v>9.8800000000000008</v>
      </c>
      <c r="X7" s="203">
        <v>62.85</v>
      </c>
      <c r="Y7" s="203">
        <v>0</v>
      </c>
      <c r="Z7" s="203">
        <v>94.64</v>
      </c>
      <c r="AA7" s="203">
        <v>16.559999999999999</v>
      </c>
      <c r="AB7" s="203">
        <v>0</v>
      </c>
      <c r="AC7" s="203">
        <v>14.21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9.4600000000000009</v>
      </c>
      <c r="AJ7" s="203">
        <v>0</v>
      </c>
      <c r="AK7" s="203">
        <v>99.62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77.599999999999994</v>
      </c>
      <c r="L8" s="203">
        <v>63.05</v>
      </c>
      <c r="M8" s="203">
        <v>30.93</v>
      </c>
      <c r="N8" s="203">
        <v>50.32</v>
      </c>
      <c r="O8" s="203">
        <v>35.54</v>
      </c>
      <c r="P8" s="203">
        <v>23.86</v>
      </c>
      <c r="Q8" s="203">
        <v>9.2899999999999991</v>
      </c>
      <c r="R8" s="203">
        <v>18.059999999999999</v>
      </c>
      <c r="S8" s="203">
        <v>11.24</v>
      </c>
      <c r="T8" s="203">
        <v>0</v>
      </c>
      <c r="U8" s="203">
        <v>39.65</v>
      </c>
      <c r="V8" s="203">
        <v>6.18</v>
      </c>
      <c r="W8" s="203">
        <v>9.8800000000000008</v>
      </c>
      <c r="X8" s="203">
        <v>62.85</v>
      </c>
      <c r="Y8" s="203">
        <v>0</v>
      </c>
      <c r="Z8" s="203">
        <v>94.64</v>
      </c>
      <c r="AA8" s="203">
        <v>16.559999999999999</v>
      </c>
      <c r="AB8" s="203">
        <v>0</v>
      </c>
      <c r="AC8" s="203">
        <v>14.21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9.4600000000000009</v>
      </c>
      <c r="AJ8" s="203">
        <v>0</v>
      </c>
      <c r="AK8" s="203">
        <v>99.62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77.599999999999994</v>
      </c>
      <c r="L9" s="203">
        <v>63.05</v>
      </c>
      <c r="M9" s="203">
        <v>30.93</v>
      </c>
      <c r="N9" s="203">
        <v>50.32</v>
      </c>
      <c r="O9" s="203">
        <v>35.54</v>
      </c>
      <c r="P9" s="203">
        <v>23.86</v>
      </c>
      <c r="Q9" s="203">
        <v>9.2899999999999991</v>
      </c>
      <c r="R9" s="203">
        <v>18.059999999999999</v>
      </c>
      <c r="S9" s="203">
        <v>11.24</v>
      </c>
      <c r="T9" s="203">
        <v>0</v>
      </c>
      <c r="U9" s="203">
        <v>39.65</v>
      </c>
      <c r="V9" s="203">
        <v>6.18</v>
      </c>
      <c r="W9" s="203">
        <v>9.8800000000000008</v>
      </c>
      <c r="X9" s="203">
        <v>62.85</v>
      </c>
      <c r="Y9" s="203">
        <v>0</v>
      </c>
      <c r="Z9" s="203">
        <v>94.64</v>
      </c>
      <c r="AA9" s="203">
        <v>16.559999999999999</v>
      </c>
      <c r="AB9" s="203">
        <v>0</v>
      </c>
      <c r="AC9" s="203">
        <v>14.21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10.47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77.599999999999994</v>
      </c>
      <c r="L10" s="203">
        <v>63.05</v>
      </c>
      <c r="M10" s="203">
        <v>30.93</v>
      </c>
      <c r="N10" s="203">
        <v>50.32</v>
      </c>
      <c r="O10" s="203">
        <v>35.54</v>
      </c>
      <c r="P10" s="203">
        <v>23.86</v>
      </c>
      <c r="Q10" s="203">
        <v>9.2899999999999991</v>
      </c>
      <c r="R10" s="203">
        <v>18.059999999999999</v>
      </c>
      <c r="S10" s="203">
        <v>11.24</v>
      </c>
      <c r="T10" s="203">
        <v>0</v>
      </c>
      <c r="U10" s="203">
        <v>39.65</v>
      </c>
      <c r="V10" s="203">
        <v>6.18</v>
      </c>
      <c r="W10" s="203">
        <v>9.8800000000000008</v>
      </c>
      <c r="X10" s="203">
        <v>62.85</v>
      </c>
      <c r="Y10" s="203">
        <v>0</v>
      </c>
      <c r="Z10" s="203">
        <v>94.64</v>
      </c>
      <c r="AA10" s="203">
        <v>16.559999999999999</v>
      </c>
      <c r="AB10" s="203">
        <v>0</v>
      </c>
      <c r="AC10" s="203">
        <v>14.21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10.47</v>
      </c>
      <c r="AJ10" s="203">
        <v>0</v>
      </c>
      <c r="AK10" s="203">
        <v>99.62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77.599999999999994</v>
      </c>
      <c r="L11" s="203">
        <v>63.05</v>
      </c>
      <c r="M11" s="203">
        <v>30.93</v>
      </c>
      <c r="N11" s="203">
        <v>50.32</v>
      </c>
      <c r="O11" s="203">
        <v>35.54</v>
      </c>
      <c r="P11" s="203">
        <v>23.86</v>
      </c>
      <c r="Q11" s="203">
        <v>2.68</v>
      </c>
      <c r="R11" s="203">
        <v>3.59</v>
      </c>
      <c r="S11" s="203">
        <v>1.46</v>
      </c>
      <c r="T11" s="203">
        <v>0</v>
      </c>
      <c r="U11" s="203">
        <v>39.65</v>
      </c>
      <c r="V11" s="203">
        <v>8.83</v>
      </c>
      <c r="W11" s="203">
        <v>4.8499999999999996</v>
      </c>
      <c r="X11" s="203">
        <v>62.85</v>
      </c>
      <c r="Y11" s="203">
        <v>0</v>
      </c>
      <c r="Z11" s="203">
        <v>91.09</v>
      </c>
      <c r="AA11" s="203">
        <v>16.559999999999999</v>
      </c>
      <c r="AB11" s="203">
        <v>0</v>
      </c>
      <c r="AC11" s="203">
        <v>14.21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10.47</v>
      </c>
      <c r="AJ11" s="203">
        <v>0</v>
      </c>
      <c r="AK11" s="203">
        <v>76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77.599999999999994</v>
      </c>
      <c r="L12" s="203">
        <v>63.05</v>
      </c>
      <c r="M12" s="203">
        <v>30.93</v>
      </c>
      <c r="N12" s="203">
        <v>50.32</v>
      </c>
      <c r="O12" s="203">
        <v>35.54</v>
      </c>
      <c r="P12" s="203">
        <v>23.86</v>
      </c>
      <c r="Q12" s="203">
        <v>2.68</v>
      </c>
      <c r="R12" s="203">
        <v>3.59</v>
      </c>
      <c r="S12" s="203">
        <v>1.46</v>
      </c>
      <c r="T12" s="203">
        <v>0</v>
      </c>
      <c r="U12" s="203">
        <v>39.65</v>
      </c>
      <c r="V12" s="203">
        <v>8.83</v>
      </c>
      <c r="W12" s="203">
        <v>4.8499999999999996</v>
      </c>
      <c r="X12" s="203">
        <v>62.85</v>
      </c>
      <c r="Y12" s="203">
        <v>0</v>
      </c>
      <c r="Z12" s="203">
        <v>91.09</v>
      </c>
      <c r="AA12" s="203">
        <v>16.559999999999999</v>
      </c>
      <c r="AB12" s="203">
        <v>0</v>
      </c>
      <c r="AC12" s="203">
        <v>14.21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10.47</v>
      </c>
      <c r="AJ12" s="203">
        <v>0</v>
      </c>
      <c r="AK12" s="203">
        <v>76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78.2</v>
      </c>
      <c r="L13" s="203">
        <v>63.05</v>
      </c>
      <c r="M13" s="203">
        <v>30.93</v>
      </c>
      <c r="N13" s="203">
        <v>50.32</v>
      </c>
      <c r="O13" s="203">
        <v>35.54</v>
      </c>
      <c r="P13" s="203">
        <v>23.86</v>
      </c>
      <c r="Q13" s="203">
        <v>2.68</v>
      </c>
      <c r="R13" s="203">
        <v>3.9</v>
      </c>
      <c r="S13" s="203">
        <v>1.46</v>
      </c>
      <c r="T13" s="203">
        <v>0</v>
      </c>
      <c r="U13" s="203">
        <v>39.65</v>
      </c>
      <c r="V13" s="203">
        <v>0</v>
      </c>
      <c r="W13" s="203">
        <v>4.8499999999999996</v>
      </c>
      <c r="X13" s="203">
        <v>14.55</v>
      </c>
      <c r="Y13" s="203">
        <v>0</v>
      </c>
      <c r="Z13" s="203">
        <v>43.65</v>
      </c>
      <c r="AA13" s="203">
        <v>16.559999999999999</v>
      </c>
      <c r="AB13" s="203">
        <v>0</v>
      </c>
      <c r="AC13" s="203">
        <v>14.21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10.47</v>
      </c>
      <c r="AJ13" s="203">
        <v>0</v>
      </c>
      <c r="AK13" s="203">
        <v>76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78.22</v>
      </c>
      <c r="L14" s="203">
        <v>63.05</v>
      </c>
      <c r="M14" s="203">
        <v>30.93</v>
      </c>
      <c r="N14" s="203">
        <v>50.32</v>
      </c>
      <c r="O14" s="203">
        <v>35.54</v>
      </c>
      <c r="P14" s="203">
        <v>23.86</v>
      </c>
      <c r="Q14" s="203">
        <v>2.68</v>
      </c>
      <c r="R14" s="203">
        <v>3.9</v>
      </c>
      <c r="S14" s="203">
        <v>1.46</v>
      </c>
      <c r="T14" s="203">
        <v>0</v>
      </c>
      <c r="U14" s="203">
        <v>39.65</v>
      </c>
      <c r="V14" s="203">
        <v>0</v>
      </c>
      <c r="W14" s="203">
        <v>4.8499999999999996</v>
      </c>
      <c r="X14" s="203">
        <v>14.55</v>
      </c>
      <c r="Y14" s="203">
        <v>0</v>
      </c>
      <c r="Z14" s="203">
        <v>43.65</v>
      </c>
      <c r="AA14" s="203">
        <v>16.559999999999999</v>
      </c>
      <c r="AB14" s="203">
        <v>0</v>
      </c>
      <c r="AC14" s="203">
        <v>14.21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10.47</v>
      </c>
      <c r="AJ14" s="203">
        <v>0</v>
      </c>
      <c r="AK14" s="203">
        <v>76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78.11</v>
      </c>
      <c r="L15" s="203">
        <v>63.05</v>
      </c>
      <c r="M15" s="203">
        <v>30.93</v>
      </c>
      <c r="N15" s="203">
        <v>50.32</v>
      </c>
      <c r="O15" s="203">
        <v>35.54</v>
      </c>
      <c r="P15" s="203">
        <v>23.86</v>
      </c>
      <c r="Q15" s="203">
        <v>2.77</v>
      </c>
      <c r="R15" s="203">
        <v>5.08</v>
      </c>
      <c r="S15" s="203">
        <v>2.35</v>
      </c>
      <c r="T15" s="203">
        <v>0</v>
      </c>
      <c r="U15" s="203">
        <v>39.65</v>
      </c>
      <c r="V15" s="203">
        <v>0</v>
      </c>
      <c r="W15" s="203">
        <v>4.8499999999999996</v>
      </c>
      <c r="X15" s="203">
        <v>14.55</v>
      </c>
      <c r="Y15" s="203">
        <v>0</v>
      </c>
      <c r="Z15" s="203">
        <v>43.65</v>
      </c>
      <c r="AA15" s="203">
        <v>16.559999999999999</v>
      </c>
      <c r="AB15" s="203">
        <v>0</v>
      </c>
      <c r="AC15" s="203">
        <v>13.57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10.47</v>
      </c>
      <c r="AJ15" s="203">
        <v>0</v>
      </c>
      <c r="AK15" s="203">
        <v>76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78.13</v>
      </c>
      <c r="L16" s="203">
        <v>67.98</v>
      </c>
      <c r="M16" s="203">
        <v>30.93</v>
      </c>
      <c r="N16" s="203">
        <v>50.32</v>
      </c>
      <c r="O16" s="203">
        <v>35.54</v>
      </c>
      <c r="P16" s="203">
        <v>23.86</v>
      </c>
      <c r="Q16" s="203">
        <v>2.77</v>
      </c>
      <c r="R16" s="203">
        <v>5.08</v>
      </c>
      <c r="S16" s="203">
        <v>2.35</v>
      </c>
      <c r="T16" s="203">
        <v>0</v>
      </c>
      <c r="U16" s="203">
        <v>39.65</v>
      </c>
      <c r="V16" s="203">
        <v>0</v>
      </c>
      <c r="W16" s="203">
        <v>4.8499999999999996</v>
      </c>
      <c r="X16" s="203">
        <v>14.55</v>
      </c>
      <c r="Y16" s="203">
        <v>0</v>
      </c>
      <c r="Z16" s="203">
        <v>43.65</v>
      </c>
      <c r="AA16" s="203">
        <v>16.559999999999999</v>
      </c>
      <c r="AB16" s="203">
        <v>0</v>
      </c>
      <c r="AC16" s="203">
        <v>13.57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10.47</v>
      </c>
      <c r="AJ16" s="203">
        <v>0</v>
      </c>
      <c r="AK16" s="203">
        <v>76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83.56</v>
      </c>
      <c r="L17" s="203">
        <v>67.98</v>
      </c>
      <c r="M17" s="203">
        <v>30.93</v>
      </c>
      <c r="N17" s="203">
        <v>50.32</v>
      </c>
      <c r="O17" s="203">
        <v>35.54</v>
      </c>
      <c r="P17" s="203">
        <v>23.86</v>
      </c>
      <c r="Q17" s="203">
        <v>2.77</v>
      </c>
      <c r="R17" s="203">
        <v>5.27</v>
      </c>
      <c r="S17" s="203">
        <v>2.5299999999999998</v>
      </c>
      <c r="T17" s="203">
        <v>0</v>
      </c>
      <c r="U17" s="203">
        <v>39.65</v>
      </c>
      <c r="V17" s="203">
        <v>0</v>
      </c>
      <c r="W17" s="203">
        <v>4.8499999999999996</v>
      </c>
      <c r="X17" s="203">
        <v>14.55</v>
      </c>
      <c r="Y17" s="203">
        <v>0</v>
      </c>
      <c r="Z17" s="203">
        <v>43.65</v>
      </c>
      <c r="AA17" s="203">
        <v>16.559999999999999</v>
      </c>
      <c r="AB17" s="203">
        <v>0</v>
      </c>
      <c r="AC17" s="203">
        <v>13.57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10.47</v>
      </c>
      <c r="AJ17" s="203">
        <v>0</v>
      </c>
      <c r="AK17" s="203">
        <v>76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83.58</v>
      </c>
      <c r="L18" s="203">
        <v>67.98</v>
      </c>
      <c r="M18" s="203">
        <v>30.93</v>
      </c>
      <c r="N18" s="203">
        <v>50.32</v>
      </c>
      <c r="O18" s="203">
        <v>35.54</v>
      </c>
      <c r="P18" s="203">
        <v>23.86</v>
      </c>
      <c r="Q18" s="203">
        <v>2.77</v>
      </c>
      <c r="R18" s="203">
        <v>5.27</v>
      </c>
      <c r="S18" s="203">
        <v>2.5299999999999998</v>
      </c>
      <c r="T18" s="203">
        <v>0</v>
      </c>
      <c r="U18" s="203">
        <v>39.65</v>
      </c>
      <c r="V18" s="203">
        <v>0</v>
      </c>
      <c r="W18" s="203">
        <v>4.8499999999999996</v>
      </c>
      <c r="X18" s="203">
        <v>14.55</v>
      </c>
      <c r="Y18" s="203">
        <v>0</v>
      </c>
      <c r="Z18" s="203">
        <v>43.65</v>
      </c>
      <c r="AA18" s="203">
        <v>16.559999999999999</v>
      </c>
      <c r="AB18" s="203">
        <v>0</v>
      </c>
      <c r="AC18" s="203">
        <v>13.57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10.47</v>
      </c>
      <c r="AJ18" s="203">
        <v>0</v>
      </c>
      <c r="AK18" s="203">
        <v>76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84.32</v>
      </c>
      <c r="L19" s="203">
        <v>67.98</v>
      </c>
      <c r="M19" s="203">
        <v>30.93</v>
      </c>
      <c r="N19" s="203">
        <v>50.32</v>
      </c>
      <c r="O19" s="203">
        <v>35.54</v>
      </c>
      <c r="P19" s="203">
        <v>23.86</v>
      </c>
      <c r="Q19" s="203">
        <v>4.7699999999999996</v>
      </c>
      <c r="R19" s="203">
        <v>7.84</v>
      </c>
      <c r="S19" s="203">
        <v>3.86</v>
      </c>
      <c r="T19" s="203">
        <v>0</v>
      </c>
      <c r="U19" s="203">
        <v>39.65</v>
      </c>
      <c r="V19" s="203">
        <v>0</v>
      </c>
      <c r="W19" s="203">
        <v>4.8499999999999996</v>
      </c>
      <c r="X19" s="203">
        <v>14.55</v>
      </c>
      <c r="Y19" s="203">
        <v>0</v>
      </c>
      <c r="Z19" s="203">
        <v>55.21</v>
      </c>
      <c r="AA19" s="203">
        <v>20.45</v>
      </c>
      <c r="AB19" s="203">
        <v>0</v>
      </c>
      <c r="AC19" s="203">
        <v>13.57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10.47</v>
      </c>
      <c r="AJ19" s="203">
        <v>0</v>
      </c>
      <c r="AK19" s="203">
        <v>76.010000000000005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84.34</v>
      </c>
      <c r="L20" s="203">
        <v>67.98</v>
      </c>
      <c r="M20" s="203">
        <v>30.93</v>
      </c>
      <c r="N20" s="203">
        <v>50.32</v>
      </c>
      <c r="O20" s="203">
        <v>35.54</v>
      </c>
      <c r="P20" s="203">
        <v>23.86</v>
      </c>
      <c r="Q20" s="203">
        <v>4.7699999999999996</v>
      </c>
      <c r="R20" s="203">
        <v>7.84</v>
      </c>
      <c r="S20" s="203">
        <v>3.86</v>
      </c>
      <c r="T20" s="203">
        <v>0</v>
      </c>
      <c r="U20" s="203">
        <v>39.65</v>
      </c>
      <c r="V20" s="203">
        <v>0</v>
      </c>
      <c r="W20" s="203">
        <v>4.8499999999999996</v>
      </c>
      <c r="X20" s="203">
        <v>14.55</v>
      </c>
      <c r="Y20" s="203">
        <v>0</v>
      </c>
      <c r="Z20" s="203">
        <v>55.21</v>
      </c>
      <c r="AA20" s="203">
        <v>20.45</v>
      </c>
      <c r="AB20" s="203">
        <v>0</v>
      </c>
      <c r="AC20" s="203">
        <v>13.57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10.47</v>
      </c>
      <c r="AJ20" s="203">
        <v>0</v>
      </c>
      <c r="AK20" s="203">
        <v>76.010000000000005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78.59</v>
      </c>
      <c r="L21" s="203">
        <v>63.05</v>
      </c>
      <c r="M21" s="203">
        <v>30.93</v>
      </c>
      <c r="N21" s="203">
        <v>50.32</v>
      </c>
      <c r="O21" s="203">
        <v>35.54</v>
      </c>
      <c r="P21" s="203">
        <v>22.72</v>
      </c>
      <c r="Q21" s="203">
        <v>4.91</v>
      </c>
      <c r="R21" s="203">
        <v>7.84</v>
      </c>
      <c r="S21" s="203">
        <v>4.63</v>
      </c>
      <c r="T21" s="203">
        <v>0</v>
      </c>
      <c r="U21" s="203">
        <v>39.65</v>
      </c>
      <c r="V21" s="203">
        <v>0</v>
      </c>
      <c r="W21" s="203">
        <v>4.8499999999999996</v>
      </c>
      <c r="X21" s="203">
        <v>14.55</v>
      </c>
      <c r="Y21" s="203">
        <v>0</v>
      </c>
      <c r="Z21" s="203">
        <v>55.21</v>
      </c>
      <c r="AA21" s="203">
        <v>20.45</v>
      </c>
      <c r="AB21" s="203">
        <v>0</v>
      </c>
      <c r="AC21" s="203">
        <v>13.57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10.47</v>
      </c>
      <c r="AJ21" s="203">
        <v>0</v>
      </c>
      <c r="AK21" s="203">
        <v>76.010000000000005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77.599999999999994</v>
      </c>
      <c r="L22" s="203">
        <v>63.05</v>
      </c>
      <c r="M22" s="203">
        <v>30.93</v>
      </c>
      <c r="N22" s="203">
        <v>50.32</v>
      </c>
      <c r="O22" s="203">
        <v>35.54</v>
      </c>
      <c r="P22" s="203">
        <v>22.72</v>
      </c>
      <c r="Q22" s="203">
        <v>4.7699999999999996</v>
      </c>
      <c r="R22" s="203">
        <v>7.84</v>
      </c>
      <c r="S22" s="203">
        <v>4.63</v>
      </c>
      <c r="T22" s="203">
        <v>0</v>
      </c>
      <c r="U22" s="203">
        <v>39.65</v>
      </c>
      <c r="V22" s="203">
        <v>0</v>
      </c>
      <c r="W22" s="203">
        <v>4.8499999999999996</v>
      </c>
      <c r="X22" s="203">
        <v>14.55</v>
      </c>
      <c r="Y22" s="203">
        <v>0</v>
      </c>
      <c r="Z22" s="203">
        <v>55.21</v>
      </c>
      <c r="AA22" s="203">
        <v>20.45</v>
      </c>
      <c r="AB22" s="203">
        <v>0</v>
      </c>
      <c r="AC22" s="203">
        <v>13.57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10.47</v>
      </c>
      <c r="AJ22" s="203">
        <v>0</v>
      </c>
      <c r="AK22" s="203">
        <v>76.010000000000005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77.599999999999994</v>
      </c>
      <c r="L23" s="203">
        <v>63.05</v>
      </c>
      <c r="M23" s="203">
        <v>30.93</v>
      </c>
      <c r="N23" s="203">
        <v>50.32</v>
      </c>
      <c r="O23" s="203">
        <v>35.54</v>
      </c>
      <c r="P23" s="203">
        <v>22.72</v>
      </c>
      <c r="Q23" s="203">
        <v>4.78</v>
      </c>
      <c r="R23" s="203">
        <v>7.84</v>
      </c>
      <c r="S23" s="203">
        <v>4.63</v>
      </c>
      <c r="T23" s="203">
        <v>0</v>
      </c>
      <c r="U23" s="203">
        <v>39.65</v>
      </c>
      <c r="V23" s="203">
        <v>0</v>
      </c>
      <c r="W23" s="203">
        <v>4.8499999999999996</v>
      </c>
      <c r="X23" s="203">
        <v>14.55</v>
      </c>
      <c r="Y23" s="203">
        <v>0</v>
      </c>
      <c r="Z23" s="203">
        <v>55.21</v>
      </c>
      <c r="AA23" s="203">
        <v>20.45</v>
      </c>
      <c r="AB23" s="203">
        <v>0</v>
      </c>
      <c r="AC23" s="203">
        <v>13.57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10.47</v>
      </c>
      <c r="AJ23" s="203">
        <v>0</v>
      </c>
      <c r="AK23" s="203">
        <v>76.010000000000005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77.599999999999994</v>
      </c>
      <c r="L24" s="203">
        <v>63.05</v>
      </c>
      <c r="M24" s="203">
        <v>30.93</v>
      </c>
      <c r="N24" s="203">
        <v>50.32</v>
      </c>
      <c r="O24" s="203">
        <v>35.54</v>
      </c>
      <c r="P24" s="203">
        <v>22.72</v>
      </c>
      <c r="Q24" s="203">
        <v>4.7699999999999996</v>
      </c>
      <c r="R24" s="203">
        <v>7.46</v>
      </c>
      <c r="S24" s="203">
        <v>4.2</v>
      </c>
      <c r="T24" s="203">
        <v>0</v>
      </c>
      <c r="U24" s="203">
        <v>39.65</v>
      </c>
      <c r="V24" s="203">
        <v>0</v>
      </c>
      <c r="W24" s="203">
        <v>4.8499999999999996</v>
      </c>
      <c r="X24" s="203">
        <v>14.55</v>
      </c>
      <c r="Y24" s="203">
        <v>0</v>
      </c>
      <c r="Z24" s="203">
        <v>55.21</v>
      </c>
      <c r="AA24" s="203">
        <v>20.45</v>
      </c>
      <c r="AB24" s="203">
        <v>0</v>
      </c>
      <c r="AC24" s="203">
        <v>13.57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10.47</v>
      </c>
      <c r="AJ24" s="203">
        <v>0</v>
      </c>
      <c r="AK24" s="203">
        <v>76.010000000000005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77.599999999999994</v>
      </c>
      <c r="L25" s="203">
        <v>63.05</v>
      </c>
      <c r="M25" s="203">
        <v>30.93</v>
      </c>
      <c r="N25" s="203">
        <v>50.32</v>
      </c>
      <c r="O25" s="203">
        <v>35.54</v>
      </c>
      <c r="P25" s="203">
        <v>23.29</v>
      </c>
      <c r="Q25" s="203">
        <v>4.38</v>
      </c>
      <c r="R25" s="203">
        <v>5.25</v>
      </c>
      <c r="S25" s="203">
        <v>2.33</v>
      </c>
      <c r="T25" s="203">
        <v>0</v>
      </c>
      <c r="U25" s="203">
        <v>39.65</v>
      </c>
      <c r="V25" s="203">
        <v>0</v>
      </c>
      <c r="W25" s="203">
        <v>4.8499999999999996</v>
      </c>
      <c r="X25" s="203">
        <v>14.55</v>
      </c>
      <c r="Y25" s="203">
        <v>0</v>
      </c>
      <c r="Z25" s="203">
        <v>43.65</v>
      </c>
      <c r="AA25" s="203">
        <v>20.45</v>
      </c>
      <c r="AB25" s="203">
        <v>0</v>
      </c>
      <c r="AC25" s="203">
        <v>13.57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10.47</v>
      </c>
      <c r="AJ25" s="203">
        <v>0</v>
      </c>
      <c r="AK25" s="203">
        <v>76.010000000000005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77.599999999999994</v>
      </c>
      <c r="L26" s="203">
        <v>63.05</v>
      </c>
      <c r="M26" s="203">
        <v>30.93</v>
      </c>
      <c r="N26" s="203">
        <v>50.32</v>
      </c>
      <c r="O26" s="203">
        <v>35.54</v>
      </c>
      <c r="P26" s="203">
        <v>23.57</v>
      </c>
      <c r="Q26" s="203">
        <v>4.7699999999999996</v>
      </c>
      <c r="R26" s="203">
        <v>6.13</v>
      </c>
      <c r="S26" s="203">
        <v>3.33</v>
      </c>
      <c r="T26" s="203">
        <v>0</v>
      </c>
      <c r="U26" s="203">
        <v>39.65</v>
      </c>
      <c r="V26" s="203">
        <v>0</v>
      </c>
      <c r="W26" s="203">
        <v>4.8499999999999996</v>
      </c>
      <c r="X26" s="203">
        <v>14.55</v>
      </c>
      <c r="Y26" s="203">
        <v>0</v>
      </c>
      <c r="Z26" s="203">
        <v>43.65</v>
      </c>
      <c r="AA26" s="203">
        <v>20.45</v>
      </c>
      <c r="AB26" s="203">
        <v>0</v>
      </c>
      <c r="AC26" s="203">
        <v>14.21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10.47</v>
      </c>
      <c r="AJ26" s="203">
        <v>0</v>
      </c>
      <c r="AK26" s="203">
        <v>76.010000000000005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77.599999999999994</v>
      </c>
      <c r="L27" s="203">
        <v>67.42</v>
      </c>
      <c r="M27" s="203">
        <v>30.93</v>
      </c>
      <c r="N27" s="203">
        <v>50.32</v>
      </c>
      <c r="O27" s="203">
        <v>35.54</v>
      </c>
      <c r="P27" s="203">
        <v>23.86</v>
      </c>
      <c r="Q27" s="203">
        <v>9.32</v>
      </c>
      <c r="R27" s="203">
        <v>18.37</v>
      </c>
      <c r="S27" s="203">
        <v>11.24</v>
      </c>
      <c r="T27" s="203">
        <v>0</v>
      </c>
      <c r="U27" s="203">
        <v>39.65</v>
      </c>
      <c r="V27" s="203">
        <v>8.83</v>
      </c>
      <c r="W27" s="203">
        <v>9.5500000000000007</v>
      </c>
      <c r="X27" s="203">
        <v>62.85</v>
      </c>
      <c r="Y27" s="203">
        <v>0</v>
      </c>
      <c r="Z27" s="203">
        <v>94.64</v>
      </c>
      <c r="AA27" s="203">
        <v>20.45</v>
      </c>
      <c r="AB27" s="203">
        <v>0</v>
      </c>
      <c r="AC27" s="203">
        <v>14.21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10.16</v>
      </c>
      <c r="AJ27" s="203">
        <v>0</v>
      </c>
      <c r="AK27" s="203">
        <v>76.010000000000005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9.0399999999999991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77.599999999999994</v>
      </c>
      <c r="L28" s="203">
        <v>67.42</v>
      </c>
      <c r="M28" s="203">
        <v>30.93</v>
      </c>
      <c r="N28" s="203">
        <v>50.32</v>
      </c>
      <c r="O28" s="203">
        <v>35.54</v>
      </c>
      <c r="P28" s="203">
        <v>23.86</v>
      </c>
      <c r="Q28" s="203">
        <v>9.2899999999999991</v>
      </c>
      <c r="R28" s="203">
        <v>18.059999999999999</v>
      </c>
      <c r="S28" s="203">
        <v>11.24</v>
      </c>
      <c r="T28" s="203">
        <v>0</v>
      </c>
      <c r="U28" s="203">
        <v>39.65</v>
      </c>
      <c r="V28" s="203">
        <v>8.83</v>
      </c>
      <c r="W28" s="203">
        <v>9.89</v>
      </c>
      <c r="X28" s="203">
        <v>62.85</v>
      </c>
      <c r="Y28" s="203">
        <v>0</v>
      </c>
      <c r="Z28" s="203">
        <v>94.64</v>
      </c>
      <c r="AA28" s="203">
        <v>20.45</v>
      </c>
      <c r="AB28" s="203">
        <v>0</v>
      </c>
      <c r="AC28" s="203">
        <v>14.21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10.16</v>
      </c>
      <c r="AJ28" s="203">
        <v>0</v>
      </c>
      <c r="AK28" s="203">
        <v>76.010000000000005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18.47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85.52</v>
      </c>
      <c r="L29" s="203">
        <v>63.05</v>
      </c>
      <c r="M29" s="203">
        <v>30.93</v>
      </c>
      <c r="N29" s="203">
        <v>50.32</v>
      </c>
      <c r="O29" s="203">
        <v>35.54</v>
      </c>
      <c r="P29" s="203">
        <v>23.86</v>
      </c>
      <c r="Q29" s="203">
        <v>9.2899999999999991</v>
      </c>
      <c r="R29" s="203">
        <v>18.059999999999999</v>
      </c>
      <c r="S29" s="203">
        <v>11.24</v>
      </c>
      <c r="T29" s="203">
        <v>0</v>
      </c>
      <c r="U29" s="203">
        <v>39.65</v>
      </c>
      <c r="V29" s="203">
        <v>8.83</v>
      </c>
      <c r="W29" s="203">
        <v>9.89</v>
      </c>
      <c r="X29" s="203">
        <v>43.19</v>
      </c>
      <c r="Y29" s="203">
        <v>0</v>
      </c>
      <c r="Z29" s="203">
        <v>94.64</v>
      </c>
      <c r="AA29" s="203">
        <v>20.45</v>
      </c>
      <c r="AB29" s="203">
        <v>0</v>
      </c>
      <c r="AC29" s="203">
        <v>14.21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10.16</v>
      </c>
      <c r="AJ29" s="203">
        <v>0</v>
      </c>
      <c r="AK29" s="203">
        <v>79.25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30.44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85.51</v>
      </c>
      <c r="L30" s="203">
        <v>67.42</v>
      </c>
      <c r="M30" s="203">
        <v>30.93</v>
      </c>
      <c r="N30" s="203">
        <v>50.32</v>
      </c>
      <c r="O30" s="203">
        <v>35.54</v>
      </c>
      <c r="P30" s="203">
        <v>23.86</v>
      </c>
      <c r="Q30" s="203">
        <v>9.2899999999999991</v>
      </c>
      <c r="R30" s="203">
        <v>18.059999999999999</v>
      </c>
      <c r="S30" s="203">
        <v>11.24</v>
      </c>
      <c r="T30" s="203">
        <v>0</v>
      </c>
      <c r="U30" s="203">
        <v>39.65</v>
      </c>
      <c r="V30" s="203">
        <v>8.83</v>
      </c>
      <c r="W30" s="203">
        <v>9.89</v>
      </c>
      <c r="X30" s="203">
        <v>43.19</v>
      </c>
      <c r="Y30" s="203">
        <v>0</v>
      </c>
      <c r="Z30" s="203">
        <v>94.64</v>
      </c>
      <c r="AA30" s="203">
        <v>20.45</v>
      </c>
      <c r="AB30" s="203">
        <v>0</v>
      </c>
      <c r="AC30" s="203">
        <v>13.57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10.16</v>
      </c>
      <c r="AJ30" s="203">
        <v>0</v>
      </c>
      <c r="AK30" s="203">
        <v>79.25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45.28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85.5</v>
      </c>
      <c r="L31" s="203">
        <v>67.42</v>
      </c>
      <c r="M31" s="203">
        <v>30.93</v>
      </c>
      <c r="N31" s="203">
        <v>50.32</v>
      </c>
      <c r="O31" s="203">
        <v>35.54</v>
      </c>
      <c r="P31" s="203">
        <v>23.86</v>
      </c>
      <c r="Q31" s="203">
        <v>0</v>
      </c>
      <c r="R31" s="203">
        <v>0</v>
      </c>
      <c r="S31" s="203">
        <v>4.09</v>
      </c>
      <c r="T31" s="203">
        <v>0</v>
      </c>
      <c r="U31" s="203">
        <v>39.65</v>
      </c>
      <c r="V31" s="203">
        <v>8.83</v>
      </c>
      <c r="W31" s="203">
        <v>9.89</v>
      </c>
      <c r="X31" s="203">
        <v>43.19</v>
      </c>
      <c r="Y31" s="203">
        <v>0</v>
      </c>
      <c r="Z31" s="203">
        <v>94.64</v>
      </c>
      <c r="AA31" s="203">
        <v>20.45</v>
      </c>
      <c r="AB31" s="203">
        <v>0</v>
      </c>
      <c r="AC31" s="203">
        <v>13.57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9.4600000000000009</v>
      </c>
      <c r="AJ31" s="203">
        <v>0</v>
      </c>
      <c r="AK31" s="203">
        <v>79.25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85.51</v>
      </c>
      <c r="L32" s="203">
        <v>67.42</v>
      </c>
      <c r="M32" s="203">
        <v>30.93</v>
      </c>
      <c r="N32" s="203">
        <v>50.32</v>
      </c>
      <c r="O32" s="203">
        <v>35.54</v>
      </c>
      <c r="P32" s="203">
        <v>23.86</v>
      </c>
      <c r="Q32" s="203">
        <v>0</v>
      </c>
      <c r="R32" s="203">
        <v>0</v>
      </c>
      <c r="S32" s="203">
        <v>4.09</v>
      </c>
      <c r="T32" s="203">
        <v>0</v>
      </c>
      <c r="U32" s="203">
        <v>39.65</v>
      </c>
      <c r="V32" s="203">
        <v>8.83</v>
      </c>
      <c r="W32" s="203">
        <v>9.89</v>
      </c>
      <c r="X32" s="203">
        <v>43.19</v>
      </c>
      <c r="Y32" s="203">
        <v>0</v>
      </c>
      <c r="Z32" s="203">
        <v>94.64</v>
      </c>
      <c r="AA32" s="203">
        <v>20.45</v>
      </c>
      <c r="AB32" s="203">
        <v>0</v>
      </c>
      <c r="AC32" s="203">
        <v>13.57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9.4600000000000009</v>
      </c>
      <c r="AJ32" s="203">
        <v>0</v>
      </c>
      <c r="AK32" s="203">
        <v>79.25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85.5</v>
      </c>
      <c r="L33" s="203">
        <v>67.42</v>
      </c>
      <c r="M33" s="203">
        <v>30.93</v>
      </c>
      <c r="N33" s="203">
        <v>50.32</v>
      </c>
      <c r="O33" s="203">
        <v>35.54</v>
      </c>
      <c r="P33" s="203">
        <v>24.01</v>
      </c>
      <c r="Q33" s="203">
        <v>0</v>
      </c>
      <c r="R33" s="203">
        <v>0</v>
      </c>
      <c r="S33" s="203">
        <v>0</v>
      </c>
      <c r="T33" s="203">
        <v>0</v>
      </c>
      <c r="U33" s="203">
        <v>39.65</v>
      </c>
      <c r="V33" s="203">
        <v>0</v>
      </c>
      <c r="W33" s="203">
        <v>5</v>
      </c>
      <c r="X33" s="203">
        <v>23.83</v>
      </c>
      <c r="Y33" s="203">
        <v>0</v>
      </c>
      <c r="Z33" s="203">
        <v>43.65</v>
      </c>
      <c r="AA33" s="203">
        <v>20.45</v>
      </c>
      <c r="AB33" s="203">
        <v>0</v>
      </c>
      <c r="AC33" s="203">
        <v>4.29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2.0699999999999998</v>
      </c>
      <c r="AJ33" s="203">
        <v>0</v>
      </c>
      <c r="AK33" s="203">
        <v>79.25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85.51</v>
      </c>
      <c r="L34" s="203">
        <v>67.42</v>
      </c>
      <c r="M34" s="203">
        <v>30.93</v>
      </c>
      <c r="N34" s="203">
        <v>50.32</v>
      </c>
      <c r="O34" s="203">
        <v>35.54</v>
      </c>
      <c r="P34" s="203">
        <v>24.01</v>
      </c>
      <c r="Q34" s="203">
        <v>0</v>
      </c>
      <c r="R34" s="203">
        <v>0</v>
      </c>
      <c r="S34" s="203">
        <v>0</v>
      </c>
      <c r="T34" s="203">
        <v>0</v>
      </c>
      <c r="U34" s="203">
        <v>39.65</v>
      </c>
      <c r="V34" s="203">
        <v>0</v>
      </c>
      <c r="W34" s="203">
        <v>4.8499999999999996</v>
      </c>
      <c r="X34" s="203">
        <v>14.55</v>
      </c>
      <c r="Y34" s="203">
        <v>0</v>
      </c>
      <c r="Z34" s="203">
        <v>55.21</v>
      </c>
      <c r="AA34" s="203">
        <v>20.45</v>
      </c>
      <c r="AB34" s="203">
        <v>0</v>
      </c>
      <c r="AC34" s="203">
        <v>4.29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2.0699999999999998</v>
      </c>
      <c r="AJ34" s="203">
        <v>0</v>
      </c>
      <c r="AK34" s="203">
        <v>79.25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85.48</v>
      </c>
      <c r="L35" s="203">
        <v>65</v>
      </c>
      <c r="M35" s="203">
        <v>30.93</v>
      </c>
      <c r="N35" s="203">
        <v>50.32</v>
      </c>
      <c r="O35" s="203">
        <v>35.54</v>
      </c>
      <c r="P35" s="203">
        <v>24.01</v>
      </c>
      <c r="Q35" s="203">
        <v>0</v>
      </c>
      <c r="R35" s="203">
        <v>0</v>
      </c>
      <c r="S35" s="203">
        <v>0</v>
      </c>
      <c r="T35" s="203">
        <v>0</v>
      </c>
      <c r="U35" s="203">
        <v>39.65</v>
      </c>
      <c r="V35" s="203">
        <v>0</v>
      </c>
      <c r="W35" s="203">
        <v>4.8499999999999996</v>
      </c>
      <c r="X35" s="203">
        <v>14.55</v>
      </c>
      <c r="Y35" s="203">
        <v>0</v>
      </c>
      <c r="Z35" s="203">
        <v>55.21</v>
      </c>
      <c r="AA35" s="203">
        <v>20.45</v>
      </c>
      <c r="AB35" s="203">
        <v>0</v>
      </c>
      <c r="AC35" s="203">
        <v>13.57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8.1199999999999992</v>
      </c>
      <c r="AJ35" s="203">
        <v>0</v>
      </c>
      <c r="AK35" s="203">
        <v>79.25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85.49</v>
      </c>
      <c r="L36" s="203">
        <v>65</v>
      </c>
      <c r="M36" s="203">
        <v>30.93</v>
      </c>
      <c r="N36" s="203">
        <v>50.32</v>
      </c>
      <c r="O36" s="203">
        <v>35.54</v>
      </c>
      <c r="P36" s="203">
        <v>24.01</v>
      </c>
      <c r="Q36" s="203">
        <v>0</v>
      </c>
      <c r="R36" s="203">
        <v>0</v>
      </c>
      <c r="S36" s="203">
        <v>0</v>
      </c>
      <c r="T36" s="203">
        <v>0</v>
      </c>
      <c r="U36" s="203">
        <v>39.65</v>
      </c>
      <c r="V36" s="203">
        <v>0</v>
      </c>
      <c r="W36" s="203">
        <v>4.8499999999999996</v>
      </c>
      <c r="X36" s="203">
        <v>14.55</v>
      </c>
      <c r="Y36" s="203">
        <v>0</v>
      </c>
      <c r="Z36" s="203">
        <v>55.21</v>
      </c>
      <c r="AA36" s="203">
        <v>20.45</v>
      </c>
      <c r="AB36" s="203">
        <v>0</v>
      </c>
      <c r="AC36" s="203">
        <v>13.57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8.1199999999999992</v>
      </c>
      <c r="AJ36" s="203">
        <v>0</v>
      </c>
      <c r="AK36" s="203">
        <v>79.25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85.51</v>
      </c>
      <c r="L37" s="203">
        <v>65</v>
      </c>
      <c r="M37" s="203">
        <v>30.93</v>
      </c>
      <c r="N37" s="203">
        <v>50.32</v>
      </c>
      <c r="O37" s="203">
        <v>35.54</v>
      </c>
      <c r="P37" s="203">
        <v>24</v>
      </c>
      <c r="Q37" s="203">
        <v>0</v>
      </c>
      <c r="R37" s="203">
        <v>0</v>
      </c>
      <c r="S37" s="203">
        <v>0</v>
      </c>
      <c r="T37" s="203">
        <v>0</v>
      </c>
      <c r="U37" s="203">
        <v>39.65</v>
      </c>
      <c r="V37" s="203">
        <v>0</v>
      </c>
      <c r="W37" s="203">
        <v>4.8499999999999996</v>
      </c>
      <c r="X37" s="203">
        <v>14.55</v>
      </c>
      <c r="Y37" s="203">
        <v>0</v>
      </c>
      <c r="Z37" s="203">
        <v>55.21</v>
      </c>
      <c r="AA37" s="203">
        <v>20.45</v>
      </c>
      <c r="AB37" s="203">
        <v>0</v>
      </c>
      <c r="AC37" s="203">
        <v>13.57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7.86</v>
      </c>
      <c r="AJ37" s="203">
        <v>0</v>
      </c>
      <c r="AK37" s="203">
        <v>79.239999999999995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85.52</v>
      </c>
      <c r="L38" s="203">
        <v>65</v>
      </c>
      <c r="M38" s="203">
        <v>30.93</v>
      </c>
      <c r="N38" s="203">
        <v>50.32</v>
      </c>
      <c r="O38" s="203">
        <v>35.54</v>
      </c>
      <c r="P38" s="203">
        <v>24</v>
      </c>
      <c r="Q38" s="203">
        <v>0</v>
      </c>
      <c r="R38" s="203">
        <v>0</v>
      </c>
      <c r="S38" s="203">
        <v>0</v>
      </c>
      <c r="T38" s="203">
        <v>0</v>
      </c>
      <c r="U38" s="203">
        <v>39.65</v>
      </c>
      <c r="V38" s="203">
        <v>0</v>
      </c>
      <c r="W38" s="203">
        <v>4.8499999999999996</v>
      </c>
      <c r="X38" s="203">
        <v>14.55</v>
      </c>
      <c r="Y38" s="203">
        <v>0</v>
      </c>
      <c r="Z38" s="203">
        <v>55.21</v>
      </c>
      <c r="AA38" s="203">
        <v>20.45</v>
      </c>
      <c r="AB38" s="203">
        <v>0</v>
      </c>
      <c r="AC38" s="203">
        <v>13.57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8.1199999999999992</v>
      </c>
      <c r="AJ38" s="203">
        <v>0</v>
      </c>
      <c r="AK38" s="203">
        <v>79.239999999999995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85.51</v>
      </c>
      <c r="L39" s="203">
        <v>65</v>
      </c>
      <c r="M39" s="203">
        <v>30.93</v>
      </c>
      <c r="N39" s="203">
        <v>50.32</v>
      </c>
      <c r="O39" s="203">
        <v>35.54</v>
      </c>
      <c r="P39" s="203">
        <v>24</v>
      </c>
      <c r="Q39" s="203">
        <v>0</v>
      </c>
      <c r="R39" s="203">
        <v>0</v>
      </c>
      <c r="S39" s="203">
        <v>0</v>
      </c>
      <c r="T39" s="203">
        <v>0</v>
      </c>
      <c r="U39" s="203">
        <v>39.65</v>
      </c>
      <c r="V39" s="203">
        <v>0</v>
      </c>
      <c r="W39" s="203">
        <v>4.8499999999999996</v>
      </c>
      <c r="X39" s="203">
        <v>14.55</v>
      </c>
      <c r="Y39" s="203">
        <v>0</v>
      </c>
      <c r="Z39" s="203">
        <v>55.21</v>
      </c>
      <c r="AA39" s="203">
        <v>20.45</v>
      </c>
      <c r="AB39" s="203">
        <v>0</v>
      </c>
      <c r="AC39" s="203">
        <v>13.57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8.1199999999999992</v>
      </c>
      <c r="AJ39" s="203">
        <v>0</v>
      </c>
      <c r="AK39" s="203">
        <v>79.239999999999995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85.52</v>
      </c>
      <c r="L40" s="203">
        <v>65</v>
      </c>
      <c r="M40" s="203">
        <v>30.93</v>
      </c>
      <c r="N40" s="203">
        <v>50.32</v>
      </c>
      <c r="O40" s="203">
        <v>35.54</v>
      </c>
      <c r="P40" s="203">
        <v>24</v>
      </c>
      <c r="Q40" s="203">
        <v>0</v>
      </c>
      <c r="R40" s="203">
        <v>0</v>
      </c>
      <c r="S40" s="203">
        <v>0</v>
      </c>
      <c r="T40" s="203">
        <v>0</v>
      </c>
      <c r="U40" s="203">
        <v>39.65</v>
      </c>
      <c r="V40" s="203">
        <v>0</v>
      </c>
      <c r="W40" s="203">
        <v>4.8499999999999996</v>
      </c>
      <c r="X40" s="203">
        <v>14.55</v>
      </c>
      <c r="Y40" s="203">
        <v>0</v>
      </c>
      <c r="Z40" s="203">
        <v>55.21</v>
      </c>
      <c r="AA40" s="203">
        <v>20.45</v>
      </c>
      <c r="AB40" s="203">
        <v>0</v>
      </c>
      <c r="AC40" s="203">
        <v>13.57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8.1199999999999992</v>
      </c>
      <c r="AJ40" s="203">
        <v>0</v>
      </c>
      <c r="AK40" s="203">
        <v>79.239999999999995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84.51</v>
      </c>
      <c r="L41" s="203">
        <v>67.42</v>
      </c>
      <c r="M41" s="203">
        <v>30.93</v>
      </c>
      <c r="N41" s="203">
        <v>50.32</v>
      </c>
      <c r="O41" s="203">
        <v>35.54</v>
      </c>
      <c r="P41" s="203">
        <v>24.44</v>
      </c>
      <c r="Q41" s="203">
        <v>0</v>
      </c>
      <c r="R41" s="203">
        <v>0</v>
      </c>
      <c r="S41" s="203">
        <v>0</v>
      </c>
      <c r="T41" s="203">
        <v>0</v>
      </c>
      <c r="U41" s="203">
        <v>39.65</v>
      </c>
      <c r="V41" s="203">
        <v>8.83</v>
      </c>
      <c r="W41" s="203">
        <v>3</v>
      </c>
      <c r="X41" s="203">
        <v>41.89</v>
      </c>
      <c r="Y41" s="203">
        <v>0</v>
      </c>
      <c r="Z41" s="203">
        <v>41.46</v>
      </c>
      <c r="AA41" s="203">
        <v>13.87</v>
      </c>
      <c r="AB41" s="203">
        <v>0</v>
      </c>
      <c r="AC41" s="203">
        <v>13.57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8.1199999999999992</v>
      </c>
      <c r="AJ41" s="203">
        <v>0</v>
      </c>
      <c r="AK41" s="203">
        <v>76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84.51</v>
      </c>
      <c r="L42" s="203">
        <v>63.05</v>
      </c>
      <c r="M42" s="203">
        <v>30.93</v>
      </c>
      <c r="N42" s="203">
        <v>50.32</v>
      </c>
      <c r="O42" s="203">
        <v>35.54</v>
      </c>
      <c r="P42" s="203">
        <v>24.44</v>
      </c>
      <c r="Q42" s="203">
        <v>0</v>
      </c>
      <c r="R42" s="203">
        <v>0</v>
      </c>
      <c r="S42" s="203">
        <v>0</v>
      </c>
      <c r="T42" s="203">
        <v>0</v>
      </c>
      <c r="U42" s="203">
        <v>39.65</v>
      </c>
      <c r="V42" s="203">
        <v>8.83</v>
      </c>
      <c r="W42" s="203">
        <v>3</v>
      </c>
      <c r="X42" s="203">
        <v>41.89</v>
      </c>
      <c r="Y42" s="203">
        <v>0</v>
      </c>
      <c r="Z42" s="203">
        <v>41.46</v>
      </c>
      <c r="AA42" s="203">
        <v>13.87</v>
      </c>
      <c r="AB42" s="203">
        <v>0</v>
      </c>
      <c r="AC42" s="203">
        <v>13.57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8.1199999999999992</v>
      </c>
      <c r="AJ42" s="203">
        <v>0</v>
      </c>
      <c r="AK42" s="203">
        <v>76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84.51</v>
      </c>
      <c r="L43" s="203">
        <v>63.05</v>
      </c>
      <c r="M43" s="203">
        <v>30.93</v>
      </c>
      <c r="N43" s="203">
        <v>50.32</v>
      </c>
      <c r="O43" s="203">
        <v>35.54</v>
      </c>
      <c r="P43" s="203">
        <v>24.44</v>
      </c>
      <c r="Q43" s="203">
        <v>9.2899999999999991</v>
      </c>
      <c r="R43" s="203">
        <v>18.059999999999999</v>
      </c>
      <c r="S43" s="203">
        <v>11.24</v>
      </c>
      <c r="T43" s="203">
        <v>0</v>
      </c>
      <c r="U43" s="203">
        <v>39.65</v>
      </c>
      <c r="V43" s="203">
        <v>8.83</v>
      </c>
      <c r="W43" s="203">
        <v>9.8800000000000008</v>
      </c>
      <c r="X43" s="203">
        <v>41.89</v>
      </c>
      <c r="Y43" s="203">
        <v>0</v>
      </c>
      <c r="Z43" s="203">
        <v>93.33</v>
      </c>
      <c r="AA43" s="203">
        <v>13.87</v>
      </c>
      <c r="AB43" s="203">
        <v>0</v>
      </c>
      <c r="AC43" s="203">
        <v>12.57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7.86</v>
      </c>
      <c r="AJ43" s="203">
        <v>0</v>
      </c>
      <c r="AK43" s="203">
        <v>76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84.51</v>
      </c>
      <c r="L44" s="203">
        <v>63.05</v>
      </c>
      <c r="M44" s="203">
        <v>30.93</v>
      </c>
      <c r="N44" s="203">
        <v>50.32</v>
      </c>
      <c r="O44" s="203">
        <v>35.54</v>
      </c>
      <c r="P44" s="203">
        <v>24.44</v>
      </c>
      <c r="Q44" s="203">
        <v>9.2899999999999991</v>
      </c>
      <c r="R44" s="203">
        <v>18.059999999999999</v>
      </c>
      <c r="S44" s="203">
        <v>11.24</v>
      </c>
      <c r="T44" s="203">
        <v>0</v>
      </c>
      <c r="U44" s="203">
        <v>39.65</v>
      </c>
      <c r="V44" s="203">
        <v>8.83</v>
      </c>
      <c r="W44" s="203">
        <v>9.8800000000000008</v>
      </c>
      <c r="X44" s="203">
        <v>41.89</v>
      </c>
      <c r="Y44" s="203">
        <v>0</v>
      </c>
      <c r="Z44" s="203">
        <v>94.64</v>
      </c>
      <c r="AA44" s="203">
        <v>13.87</v>
      </c>
      <c r="AB44" s="203">
        <v>0</v>
      </c>
      <c r="AC44" s="203">
        <v>12.57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8.1199999999999992</v>
      </c>
      <c r="AJ44" s="203">
        <v>0</v>
      </c>
      <c r="AK44" s="203">
        <v>76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84.51</v>
      </c>
      <c r="L45" s="203">
        <v>63.05</v>
      </c>
      <c r="M45" s="203">
        <v>30.93</v>
      </c>
      <c r="N45" s="203">
        <v>50.32</v>
      </c>
      <c r="O45" s="203">
        <v>35.54</v>
      </c>
      <c r="P45" s="203">
        <v>24.44</v>
      </c>
      <c r="Q45" s="203">
        <v>9.2899999999999991</v>
      </c>
      <c r="R45" s="203">
        <v>18.059999999999999</v>
      </c>
      <c r="S45" s="203">
        <v>11.24</v>
      </c>
      <c r="T45" s="203">
        <v>0</v>
      </c>
      <c r="U45" s="203">
        <v>39.65</v>
      </c>
      <c r="V45" s="203">
        <v>8.83</v>
      </c>
      <c r="W45" s="203">
        <v>9.8800000000000008</v>
      </c>
      <c r="X45" s="203">
        <v>42.94</v>
      </c>
      <c r="Y45" s="203">
        <v>0</v>
      </c>
      <c r="Z45" s="203">
        <v>94.64</v>
      </c>
      <c r="AA45" s="203">
        <v>13.87</v>
      </c>
      <c r="AB45" s="203">
        <v>0</v>
      </c>
      <c r="AC45" s="203">
        <v>11.57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8.1199999999999992</v>
      </c>
      <c r="AJ45" s="203">
        <v>0</v>
      </c>
      <c r="AK45" s="203">
        <v>76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84.51</v>
      </c>
      <c r="L46" s="203">
        <v>63.05</v>
      </c>
      <c r="M46" s="203">
        <v>30.93</v>
      </c>
      <c r="N46" s="203">
        <v>50.32</v>
      </c>
      <c r="O46" s="203">
        <v>35.54</v>
      </c>
      <c r="P46" s="203">
        <v>24.44</v>
      </c>
      <c r="Q46" s="203">
        <v>9.2899999999999991</v>
      </c>
      <c r="R46" s="203">
        <v>18.059999999999999</v>
      </c>
      <c r="S46" s="203">
        <v>11.24</v>
      </c>
      <c r="T46" s="203">
        <v>0</v>
      </c>
      <c r="U46" s="203">
        <v>39.65</v>
      </c>
      <c r="V46" s="203">
        <v>8.83</v>
      </c>
      <c r="W46" s="203">
        <v>9.8800000000000008</v>
      </c>
      <c r="X46" s="203">
        <v>42.94</v>
      </c>
      <c r="Y46" s="203">
        <v>0</v>
      </c>
      <c r="Z46" s="203">
        <v>94.64</v>
      </c>
      <c r="AA46" s="203">
        <v>15.7</v>
      </c>
      <c r="AB46" s="203">
        <v>0</v>
      </c>
      <c r="AC46" s="203">
        <v>11.57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8.1199999999999992</v>
      </c>
      <c r="AJ46" s="203">
        <v>0</v>
      </c>
      <c r="AK46" s="203">
        <v>76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77.599999999999994</v>
      </c>
      <c r="L47" s="203">
        <v>63.05</v>
      </c>
      <c r="M47" s="203">
        <v>30.93</v>
      </c>
      <c r="N47" s="203">
        <v>50.32</v>
      </c>
      <c r="O47" s="203">
        <v>35.54</v>
      </c>
      <c r="P47" s="203">
        <v>24.44</v>
      </c>
      <c r="Q47" s="203">
        <v>9.2899999999999991</v>
      </c>
      <c r="R47" s="203">
        <v>18.059999999999999</v>
      </c>
      <c r="S47" s="203">
        <v>11.24</v>
      </c>
      <c r="T47" s="203">
        <v>0</v>
      </c>
      <c r="U47" s="203">
        <v>39.65</v>
      </c>
      <c r="V47" s="203">
        <v>8.83</v>
      </c>
      <c r="W47" s="203">
        <v>9.8800000000000008</v>
      </c>
      <c r="X47" s="203">
        <v>42.94</v>
      </c>
      <c r="Y47" s="203">
        <v>0</v>
      </c>
      <c r="Z47" s="203">
        <v>94.64</v>
      </c>
      <c r="AA47" s="203">
        <v>15.7</v>
      </c>
      <c r="AB47" s="203">
        <v>0</v>
      </c>
      <c r="AC47" s="203">
        <v>5.39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3.61</v>
      </c>
      <c r="AJ47" s="203">
        <v>0</v>
      </c>
      <c r="AK47" s="203">
        <v>76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77.599999999999994</v>
      </c>
      <c r="L48" s="203">
        <v>63.05</v>
      </c>
      <c r="M48" s="203">
        <v>30.93</v>
      </c>
      <c r="N48" s="203">
        <v>50.32</v>
      </c>
      <c r="O48" s="203">
        <v>35.54</v>
      </c>
      <c r="P48" s="203">
        <v>24.44</v>
      </c>
      <c r="Q48" s="203">
        <v>9.2899999999999991</v>
      </c>
      <c r="R48" s="203">
        <v>18.059999999999999</v>
      </c>
      <c r="S48" s="203">
        <v>11.24</v>
      </c>
      <c r="T48" s="203">
        <v>0</v>
      </c>
      <c r="U48" s="203">
        <v>39.65</v>
      </c>
      <c r="V48" s="203">
        <v>8.83</v>
      </c>
      <c r="W48" s="203">
        <v>9.8800000000000008</v>
      </c>
      <c r="X48" s="203">
        <v>42.94</v>
      </c>
      <c r="Y48" s="203">
        <v>0</v>
      </c>
      <c r="Z48" s="203">
        <v>94.64</v>
      </c>
      <c r="AA48" s="203">
        <v>15.7</v>
      </c>
      <c r="AB48" s="203">
        <v>0</v>
      </c>
      <c r="AC48" s="203">
        <v>5.39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3.61</v>
      </c>
      <c r="AJ48" s="203">
        <v>0</v>
      </c>
      <c r="AK48" s="203">
        <v>76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77.599999999999994</v>
      </c>
      <c r="L49" s="203">
        <v>63.05</v>
      </c>
      <c r="M49" s="203">
        <v>30.93</v>
      </c>
      <c r="N49" s="203">
        <v>50.32</v>
      </c>
      <c r="O49" s="203">
        <v>35.54</v>
      </c>
      <c r="P49" s="203">
        <v>24.44</v>
      </c>
      <c r="Q49" s="203">
        <v>9.2899999999999991</v>
      </c>
      <c r="R49" s="203">
        <v>18.059999999999999</v>
      </c>
      <c r="S49" s="203">
        <v>11.24</v>
      </c>
      <c r="T49" s="203">
        <v>0</v>
      </c>
      <c r="U49" s="203">
        <v>39.65</v>
      </c>
      <c r="V49" s="203">
        <v>8.83</v>
      </c>
      <c r="W49" s="203">
        <v>9.8800000000000008</v>
      </c>
      <c r="X49" s="203">
        <v>42.94</v>
      </c>
      <c r="Y49" s="203">
        <v>0</v>
      </c>
      <c r="Z49" s="203">
        <v>94.64</v>
      </c>
      <c r="AA49" s="203">
        <v>15.7</v>
      </c>
      <c r="AB49" s="203">
        <v>0</v>
      </c>
      <c r="AC49" s="203">
        <v>5.39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2.15</v>
      </c>
      <c r="AJ49" s="203">
        <v>0</v>
      </c>
      <c r="AK49" s="203">
        <v>76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77.599999999999994</v>
      </c>
      <c r="L50" s="203">
        <v>63.05</v>
      </c>
      <c r="M50" s="203">
        <v>30.93</v>
      </c>
      <c r="N50" s="203">
        <v>50.32</v>
      </c>
      <c r="O50" s="203">
        <v>35.54</v>
      </c>
      <c r="P50" s="203">
        <v>24.44</v>
      </c>
      <c r="Q50" s="203">
        <v>9.2899999999999991</v>
      </c>
      <c r="R50" s="203">
        <v>18.059999999999999</v>
      </c>
      <c r="S50" s="203">
        <v>11.24</v>
      </c>
      <c r="T50" s="203">
        <v>0</v>
      </c>
      <c r="U50" s="203">
        <v>39.65</v>
      </c>
      <c r="V50" s="203">
        <v>8.83</v>
      </c>
      <c r="W50" s="203">
        <v>9.8800000000000008</v>
      </c>
      <c r="X50" s="203">
        <v>42.94</v>
      </c>
      <c r="Y50" s="203">
        <v>0</v>
      </c>
      <c r="Z50" s="203">
        <v>94.64</v>
      </c>
      <c r="AA50" s="203">
        <v>15.7</v>
      </c>
      <c r="AB50" s="203">
        <v>0</v>
      </c>
      <c r="AC50" s="203">
        <v>5.39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2.2000000000000002</v>
      </c>
      <c r="AJ50" s="203">
        <v>0</v>
      </c>
      <c r="AK50" s="203">
        <v>76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76.63</v>
      </c>
      <c r="L51" s="203">
        <v>63.05</v>
      </c>
      <c r="M51" s="203">
        <v>30.93</v>
      </c>
      <c r="N51" s="203">
        <v>50.32</v>
      </c>
      <c r="O51" s="203">
        <v>35.54</v>
      </c>
      <c r="P51" s="203">
        <v>25.15</v>
      </c>
      <c r="Q51" s="203">
        <v>9.2899999999999991</v>
      </c>
      <c r="R51" s="203">
        <v>18.059999999999999</v>
      </c>
      <c r="S51" s="203">
        <v>11.24</v>
      </c>
      <c r="T51" s="203">
        <v>0</v>
      </c>
      <c r="U51" s="203">
        <v>39.65</v>
      </c>
      <c r="V51" s="203">
        <v>8.83</v>
      </c>
      <c r="W51" s="203">
        <v>9.8800000000000008</v>
      </c>
      <c r="X51" s="203">
        <v>53.63</v>
      </c>
      <c r="Y51" s="203">
        <v>0</v>
      </c>
      <c r="Z51" s="203">
        <v>95.03</v>
      </c>
      <c r="AA51" s="203">
        <v>15.7</v>
      </c>
      <c r="AB51" s="203">
        <v>0</v>
      </c>
      <c r="AC51" s="203">
        <v>5.55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3.61</v>
      </c>
      <c r="AJ51" s="203">
        <v>0</v>
      </c>
      <c r="AK51" s="203">
        <v>99.62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76.63</v>
      </c>
      <c r="L52" s="203">
        <v>63.05</v>
      </c>
      <c r="M52" s="203">
        <v>30.93</v>
      </c>
      <c r="N52" s="203">
        <v>50.32</v>
      </c>
      <c r="O52" s="203">
        <v>35.54</v>
      </c>
      <c r="P52" s="203">
        <v>25.15</v>
      </c>
      <c r="Q52" s="203">
        <v>9.2899999999999991</v>
      </c>
      <c r="R52" s="203">
        <v>18.059999999999999</v>
      </c>
      <c r="S52" s="203">
        <v>11.24</v>
      </c>
      <c r="T52" s="203">
        <v>0</v>
      </c>
      <c r="U52" s="203">
        <v>39.65</v>
      </c>
      <c r="V52" s="203">
        <v>8.83</v>
      </c>
      <c r="W52" s="203">
        <v>9.8800000000000008</v>
      </c>
      <c r="X52" s="203">
        <v>53.63</v>
      </c>
      <c r="Y52" s="203">
        <v>0</v>
      </c>
      <c r="Z52" s="203">
        <v>95.03</v>
      </c>
      <c r="AA52" s="203">
        <v>15.7</v>
      </c>
      <c r="AB52" s="203">
        <v>0</v>
      </c>
      <c r="AC52" s="203">
        <v>5.55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3.61</v>
      </c>
      <c r="AJ52" s="203">
        <v>0</v>
      </c>
      <c r="AK52" s="203">
        <v>99.62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84.11</v>
      </c>
      <c r="L53" s="203">
        <v>63.05</v>
      </c>
      <c r="M53" s="203">
        <v>30.93</v>
      </c>
      <c r="N53" s="203">
        <v>50.32</v>
      </c>
      <c r="O53" s="203">
        <v>35.54</v>
      </c>
      <c r="P53" s="203">
        <v>25.16</v>
      </c>
      <c r="Q53" s="203">
        <v>9.2899999999999991</v>
      </c>
      <c r="R53" s="203">
        <v>18.059999999999999</v>
      </c>
      <c r="S53" s="203">
        <v>11.24</v>
      </c>
      <c r="T53" s="203">
        <v>0</v>
      </c>
      <c r="U53" s="203">
        <v>39.65</v>
      </c>
      <c r="V53" s="203">
        <v>8.83</v>
      </c>
      <c r="W53" s="203">
        <v>9.8800000000000008</v>
      </c>
      <c r="X53" s="203">
        <v>53.63</v>
      </c>
      <c r="Y53" s="203">
        <v>0</v>
      </c>
      <c r="Z53" s="203">
        <v>94.64</v>
      </c>
      <c r="AA53" s="203">
        <v>15.7</v>
      </c>
      <c r="AB53" s="203">
        <v>0</v>
      </c>
      <c r="AC53" s="203">
        <v>12.57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9.4600000000000009</v>
      </c>
      <c r="AJ53" s="203">
        <v>0</v>
      </c>
      <c r="AK53" s="203">
        <v>99.62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84.13</v>
      </c>
      <c r="L54" s="203">
        <v>63.05</v>
      </c>
      <c r="M54" s="203">
        <v>30.93</v>
      </c>
      <c r="N54" s="203">
        <v>50.32</v>
      </c>
      <c r="O54" s="203">
        <v>35.54</v>
      </c>
      <c r="P54" s="203">
        <v>25.16</v>
      </c>
      <c r="Q54" s="203">
        <v>9.2899999999999991</v>
      </c>
      <c r="R54" s="203">
        <v>18.059999999999999</v>
      </c>
      <c r="S54" s="203">
        <v>11.24</v>
      </c>
      <c r="T54" s="203">
        <v>0</v>
      </c>
      <c r="U54" s="203">
        <v>39.65</v>
      </c>
      <c r="V54" s="203">
        <v>8.83</v>
      </c>
      <c r="W54" s="203">
        <v>9.8800000000000008</v>
      </c>
      <c r="X54" s="203">
        <v>53.63</v>
      </c>
      <c r="Y54" s="203">
        <v>0</v>
      </c>
      <c r="Z54" s="203">
        <v>94.64</v>
      </c>
      <c r="AA54" s="203">
        <v>13.87</v>
      </c>
      <c r="AB54" s="203">
        <v>0</v>
      </c>
      <c r="AC54" s="203">
        <v>12.57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9.4600000000000009</v>
      </c>
      <c r="AJ54" s="203">
        <v>0</v>
      </c>
      <c r="AK54" s="203">
        <v>99.62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84.11</v>
      </c>
      <c r="L55" s="203">
        <v>63.05</v>
      </c>
      <c r="M55" s="203">
        <v>30.93</v>
      </c>
      <c r="N55" s="203">
        <v>50.32</v>
      </c>
      <c r="O55" s="203">
        <v>35.54</v>
      </c>
      <c r="P55" s="203">
        <v>25.16</v>
      </c>
      <c r="Q55" s="203">
        <v>9.2899999999999991</v>
      </c>
      <c r="R55" s="203">
        <v>18.059999999999999</v>
      </c>
      <c r="S55" s="203">
        <v>11.24</v>
      </c>
      <c r="T55" s="203">
        <v>0</v>
      </c>
      <c r="U55" s="203">
        <v>39.65</v>
      </c>
      <c r="V55" s="203">
        <v>8.83</v>
      </c>
      <c r="W55" s="203">
        <v>9.8800000000000008</v>
      </c>
      <c r="X55" s="203">
        <v>53.63</v>
      </c>
      <c r="Y55" s="203">
        <v>0</v>
      </c>
      <c r="Z55" s="203">
        <v>94.64</v>
      </c>
      <c r="AA55" s="203">
        <v>13.87</v>
      </c>
      <c r="AB55" s="203">
        <v>0</v>
      </c>
      <c r="AC55" s="203">
        <v>12.57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9.4600000000000009</v>
      </c>
      <c r="AJ55" s="203">
        <v>0</v>
      </c>
      <c r="AK55" s="203">
        <v>99.62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84.13</v>
      </c>
      <c r="L56" s="203">
        <v>63.05</v>
      </c>
      <c r="M56" s="203">
        <v>30.93</v>
      </c>
      <c r="N56" s="203">
        <v>50.32</v>
      </c>
      <c r="O56" s="203">
        <v>35.54</v>
      </c>
      <c r="P56" s="203">
        <v>25.16</v>
      </c>
      <c r="Q56" s="203">
        <v>9.2899999999999991</v>
      </c>
      <c r="R56" s="203">
        <v>18.059999999999999</v>
      </c>
      <c r="S56" s="203">
        <v>11.24</v>
      </c>
      <c r="T56" s="203">
        <v>0</v>
      </c>
      <c r="U56" s="203">
        <v>39.65</v>
      </c>
      <c r="V56" s="203">
        <v>8.83</v>
      </c>
      <c r="W56" s="203">
        <v>9.8800000000000008</v>
      </c>
      <c r="X56" s="203">
        <v>53.63</v>
      </c>
      <c r="Y56" s="203">
        <v>0</v>
      </c>
      <c r="Z56" s="203">
        <v>94.64</v>
      </c>
      <c r="AA56" s="203">
        <v>13.87</v>
      </c>
      <c r="AB56" s="203">
        <v>0</v>
      </c>
      <c r="AC56" s="203">
        <v>12.57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9.4600000000000009</v>
      </c>
      <c r="AJ56" s="203">
        <v>0</v>
      </c>
      <c r="AK56" s="203">
        <v>99.62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84.11</v>
      </c>
      <c r="L57" s="203">
        <v>63.05</v>
      </c>
      <c r="M57" s="203">
        <v>30.93</v>
      </c>
      <c r="N57" s="203">
        <v>50.32</v>
      </c>
      <c r="O57" s="203">
        <v>35.54</v>
      </c>
      <c r="P57" s="203">
        <v>25.16</v>
      </c>
      <c r="Q57" s="203">
        <v>9.2899999999999991</v>
      </c>
      <c r="R57" s="203">
        <v>18.059999999999999</v>
      </c>
      <c r="S57" s="203">
        <v>11.24</v>
      </c>
      <c r="T57" s="203">
        <v>0</v>
      </c>
      <c r="U57" s="203">
        <v>39.65</v>
      </c>
      <c r="V57" s="203">
        <v>8.83</v>
      </c>
      <c r="W57" s="203">
        <v>9.8800000000000008</v>
      </c>
      <c r="X57" s="203">
        <v>58.09</v>
      </c>
      <c r="Y57" s="203">
        <v>0</v>
      </c>
      <c r="Z57" s="203">
        <v>94.64</v>
      </c>
      <c r="AA57" s="203">
        <v>13.87</v>
      </c>
      <c r="AB57" s="203">
        <v>0</v>
      </c>
      <c r="AC57" s="203">
        <v>12.57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9.4600000000000009</v>
      </c>
      <c r="AJ57" s="203">
        <v>0</v>
      </c>
      <c r="AK57" s="203">
        <v>99.62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84.13</v>
      </c>
      <c r="L58" s="203">
        <v>63.05</v>
      </c>
      <c r="M58" s="203">
        <v>30.93</v>
      </c>
      <c r="N58" s="203">
        <v>50.32</v>
      </c>
      <c r="O58" s="203">
        <v>35.54</v>
      </c>
      <c r="P58" s="203">
        <v>25.16</v>
      </c>
      <c r="Q58" s="203">
        <v>9.2899999999999991</v>
      </c>
      <c r="R58" s="203">
        <v>18.059999999999999</v>
      </c>
      <c r="S58" s="203">
        <v>11.24</v>
      </c>
      <c r="T58" s="203">
        <v>0</v>
      </c>
      <c r="U58" s="203">
        <v>39.65</v>
      </c>
      <c r="V58" s="203">
        <v>8.83</v>
      </c>
      <c r="W58" s="203">
        <v>9.8800000000000008</v>
      </c>
      <c r="X58" s="203">
        <v>58.09</v>
      </c>
      <c r="Y58" s="203">
        <v>0</v>
      </c>
      <c r="Z58" s="203">
        <v>94.64</v>
      </c>
      <c r="AA58" s="203">
        <v>15.7</v>
      </c>
      <c r="AB58" s="203">
        <v>0</v>
      </c>
      <c r="AC58" s="203">
        <v>12.57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9.4600000000000009</v>
      </c>
      <c r="AJ58" s="203">
        <v>0</v>
      </c>
      <c r="AK58" s="203">
        <v>99.62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84.11</v>
      </c>
      <c r="L59" s="203">
        <v>63.05</v>
      </c>
      <c r="M59" s="203">
        <v>30.93</v>
      </c>
      <c r="N59" s="203">
        <v>50.32</v>
      </c>
      <c r="O59" s="203">
        <v>35.54</v>
      </c>
      <c r="P59" s="203">
        <v>25.16</v>
      </c>
      <c r="Q59" s="203">
        <v>9.2899999999999991</v>
      </c>
      <c r="R59" s="203">
        <v>18.059999999999999</v>
      </c>
      <c r="S59" s="203">
        <v>11.24</v>
      </c>
      <c r="T59" s="203">
        <v>0</v>
      </c>
      <c r="U59" s="203">
        <v>39.65</v>
      </c>
      <c r="V59" s="203">
        <v>8.83</v>
      </c>
      <c r="W59" s="203">
        <v>9.8800000000000008</v>
      </c>
      <c r="X59" s="203">
        <v>62.56</v>
      </c>
      <c r="Y59" s="203">
        <v>0</v>
      </c>
      <c r="Z59" s="203">
        <v>94.64</v>
      </c>
      <c r="AA59" s="203">
        <v>15.7</v>
      </c>
      <c r="AB59" s="203">
        <v>0</v>
      </c>
      <c r="AC59" s="203">
        <v>12.57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9.4600000000000009</v>
      </c>
      <c r="AJ59" s="203">
        <v>0</v>
      </c>
      <c r="AK59" s="203">
        <v>99.62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76.63</v>
      </c>
      <c r="L60" s="203">
        <v>63.05</v>
      </c>
      <c r="M60" s="203">
        <v>30.93</v>
      </c>
      <c r="N60" s="203">
        <v>50.32</v>
      </c>
      <c r="O60" s="203">
        <v>35.54</v>
      </c>
      <c r="P60" s="203">
        <v>25.16</v>
      </c>
      <c r="Q60" s="203">
        <v>9.2899999999999991</v>
      </c>
      <c r="R60" s="203">
        <v>6.79</v>
      </c>
      <c r="S60" s="203">
        <v>11.24</v>
      </c>
      <c r="T60" s="203">
        <v>0</v>
      </c>
      <c r="U60" s="203">
        <v>39.65</v>
      </c>
      <c r="V60" s="203">
        <v>8.83</v>
      </c>
      <c r="W60" s="203">
        <v>9.8800000000000008</v>
      </c>
      <c r="X60" s="203">
        <v>62.56</v>
      </c>
      <c r="Y60" s="203">
        <v>0</v>
      </c>
      <c r="Z60" s="203">
        <v>94.64</v>
      </c>
      <c r="AA60" s="203">
        <v>15.7</v>
      </c>
      <c r="AB60" s="203">
        <v>0</v>
      </c>
      <c r="AC60" s="203">
        <v>12.57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9.4600000000000009</v>
      </c>
      <c r="AJ60" s="203">
        <v>0</v>
      </c>
      <c r="AK60" s="203">
        <v>99.62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74.33</v>
      </c>
      <c r="L61" s="203">
        <v>63.05</v>
      </c>
      <c r="M61" s="203">
        <v>30.93</v>
      </c>
      <c r="N61" s="203">
        <v>50.32</v>
      </c>
      <c r="O61" s="203">
        <v>35.54</v>
      </c>
      <c r="P61" s="203">
        <v>25.44</v>
      </c>
      <c r="Q61" s="203">
        <v>9.01</v>
      </c>
      <c r="R61" s="203">
        <v>0</v>
      </c>
      <c r="S61" s="203">
        <v>9.41</v>
      </c>
      <c r="T61" s="203">
        <v>0</v>
      </c>
      <c r="U61" s="203">
        <v>39.65</v>
      </c>
      <c r="V61" s="203">
        <v>8.56</v>
      </c>
      <c r="W61" s="203">
        <v>9.58</v>
      </c>
      <c r="X61" s="203">
        <v>49.62</v>
      </c>
      <c r="Y61" s="203">
        <v>0</v>
      </c>
      <c r="Z61" s="203">
        <v>94.64</v>
      </c>
      <c r="AA61" s="203">
        <v>15.7</v>
      </c>
      <c r="AB61" s="203">
        <v>0</v>
      </c>
      <c r="AC61" s="203">
        <v>12.57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9.4600000000000009</v>
      </c>
      <c r="AJ61" s="203">
        <v>0</v>
      </c>
      <c r="AK61" s="203">
        <v>99.62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74.33</v>
      </c>
      <c r="L62" s="203">
        <v>63.05</v>
      </c>
      <c r="M62" s="203">
        <v>30.93</v>
      </c>
      <c r="N62" s="203">
        <v>50.32</v>
      </c>
      <c r="O62" s="203">
        <v>35.54</v>
      </c>
      <c r="P62" s="203">
        <v>25.44</v>
      </c>
      <c r="Q62" s="203">
        <v>0</v>
      </c>
      <c r="R62" s="203">
        <v>0</v>
      </c>
      <c r="S62" s="203">
        <v>0</v>
      </c>
      <c r="T62" s="203">
        <v>0</v>
      </c>
      <c r="U62" s="203">
        <v>39.65</v>
      </c>
      <c r="V62" s="203">
        <v>8.56</v>
      </c>
      <c r="W62" s="203">
        <v>9.58</v>
      </c>
      <c r="X62" s="203">
        <v>49.62</v>
      </c>
      <c r="Y62" s="203">
        <v>0</v>
      </c>
      <c r="Z62" s="203">
        <v>94.64</v>
      </c>
      <c r="AA62" s="203">
        <v>15.7</v>
      </c>
      <c r="AB62" s="203">
        <v>0</v>
      </c>
      <c r="AC62" s="203">
        <v>13.57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9.4600000000000009</v>
      </c>
      <c r="AJ62" s="203">
        <v>0</v>
      </c>
      <c r="AK62" s="203">
        <v>99.62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67.900000000000006</v>
      </c>
      <c r="L63" s="203">
        <v>63.05</v>
      </c>
      <c r="M63" s="203">
        <v>30.93</v>
      </c>
      <c r="N63" s="203">
        <v>50.32</v>
      </c>
      <c r="O63" s="203">
        <v>35.54</v>
      </c>
      <c r="P63" s="203">
        <v>25.44</v>
      </c>
      <c r="Q63" s="203">
        <v>0</v>
      </c>
      <c r="R63" s="203">
        <v>0</v>
      </c>
      <c r="S63" s="203">
        <v>0</v>
      </c>
      <c r="T63" s="203">
        <v>0</v>
      </c>
      <c r="U63" s="203">
        <v>39.65</v>
      </c>
      <c r="V63" s="203">
        <v>0</v>
      </c>
      <c r="W63" s="203">
        <v>0</v>
      </c>
      <c r="X63" s="203">
        <v>18.22</v>
      </c>
      <c r="Y63" s="203">
        <v>0</v>
      </c>
      <c r="Z63" s="203">
        <v>94.64</v>
      </c>
      <c r="AA63" s="203">
        <v>15.7</v>
      </c>
      <c r="AB63" s="203">
        <v>0</v>
      </c>
      <c r="AC63" s="203">
        <v>14.21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9.4600000000000009</v>
      </c>
      <c r="AJ63" s="203">
        <v>0</v>
      </c>
      <c r="AK63" s="203">
        <v>75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67.900000000000006</v>
      </c>
      <c r="L64" s="203">
        <v>63.05</v>
      </c>
      <c r="M64" s="203">
        <v>30.93</v>
      </c>
      <c r="N64" s="203">
        <v>50.32</v>
      </c>
      <c r="O64" s="203">
        <v>35.54</v>
      </c>
      <c r="P64" s="203">
        <v>25.44</v>
      </c>
      <c r="Q64" s="203">
        <v>0</v>
      </c>
      <c r="R64" s="203">
        <v>0</v>
      </c>
      <c r="S64" s="203">
        <v>0</v>
      </c>
      <c r="T64" s="203">
        <v>0</v>
      </c>
      <c r="U64" s="203">
        <v>39.65</v>
      </c>
      <c r="V64" s="203">
        <v>0</v>
      </c>
      <c r="W64" s="203">
        <v>0</v>
      </c>
      <c r="X64" s="203">
        <v>18.22</v>
      </c>
      <c r="Y64" s="203">
        <v>0</v>
      </c>
      <c r="Z64" s="203">
        <v>94.64</v>
      </c>
      <c r="AA64" s="203">
        <v>15.7</v>
      </c>
      <c r="AB64" s="203">
        <v>0</v>
      </c>
      <c r="AC64" s="203">
        <v>14.21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10.16</v>
      </c>
      <c r="AJ64" s="203">
        <v>0</v>
      </c>
      <c r="AK64" s="203">
        <v>75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67.900000000000006</v>
      </c>
      <c r="L65" s="203">
        <v>63.05</v>
      </c>
      <c r="M65" s="203">
        <v>30.93</v>
      </c>
      <c r="N65" s="203">
        <v>50.32</v>
      </c>
      <c r="O65" s="203">
        <v>35.54</v>
      </c>
      <c r="P65" s="203">
        <v>25.44</v>
      </c>
      <c r="Q65" s="203">
        <v>0</v>
      </c>
      <c r="R65" s="203">
        <v>0</v>
      </c>
      <c r="S65" s="203">
        <v>0</v>
      </c>
      <c r="T65" s="203">
        <v>0</v>
      </c>
      <c r="U65" s="203">
        <v>39.65</v>
      </c>
      <c r="V65" s="203">
        <v>0</v>
      </c>
      <c r="W65" s="203">
        <v>0</v>
      </c>
      <c r="X65" s="203">
        <v>18.22</v>
      </c>
      <c r="Y65" s="203">
        <v>0</v>
      </c>
      <c r="Z65" s="203">
        <v>48.5</v>
      </c>
      <c r="AA65" s="203">
        <v>15.7</v>
      </c>
      <c r="AB65" s="203">
        <v>0</v>
      </c>
      <c r="AC65" s="203">
        <v>5.87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10.16</v>
      </c>
      <c r="AJ65" s="203">
        <v>0</v>
      </c>
      <c r="AK65" s="203">
        <v>75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67.900000000000006</v>
      </c>
      <c r="L66" s="203">
        <v>63.05</v>
      </c>
      <c r="M66" s="203">
        <v>30.93</v>
      </c>
      <c r="N66" s="203">
        <v>50.32</v>
      </c>
      <c r="O66" s="203">
        <v>35.54</v>
      </c>
      <c r="P66" s="203">
        <v>25.44</v>
      </c>
      <c r="Q66" s="203">
        <v>0</v>
      </c>
      <c r="R66" s="203">
        <v>0</v>
      </c>
      <c r="S66" s="203">
        <v>0</v>
      </c>
      <c r="T66" s="203">
        <v>0</v>
      </c>
      <c r="U66" s="203">
        <v>39.65</v>
      </c>
      <c r="V66" s="203">
        <v>0</v>
      </c>
      <c r="W66" s="203">
        <v>0</v>
      </c>
      <c r="X66" s="203">
        <v>18.22</v>
      </c>
      <c r="Y66" s="203">
        <v>0</v>
      </c>
      <c r="Z66" s="203">
        <v>48.5</v>
      </c>
      <c r="AA66" s="203">
        <v>15.7</v>
      </c>
      <c r="AB66" s="203">
        <v>0</v>
      </c>
      <c r="AC66" s="203">
        <v>14.21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10.16</v>
      </c>
      <c r="AJ66" s="203">
        <v>0</v>
      </c>
      <c r="AK66" s="203">
        <v>75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79.67</v>
      </c>
      <c r="L67" s="203">
        <v>63.05</v>
      </c>
      <c r="M67" s="203">
        <v>30.93</v>
      </c>
      <c r="N67" s="203">
        <v>50.32</v>
      </c>
      <c r="O67" s="203">
        <v>60.06</v>
      </c>
      <c r="P67" s="203">
        <v>25.44</v>
      </c>
      <c r="Q67" s="203">
        <v>0</v>
      </c>
      <c r="R67" s="203">
        <v>0</v>
      </c>
      <c r="S67" s="203">
        <v>0</v>
      </c>
      <c r="T67" s="203">
        <v>0</v>
      </c>
      <c r="U67" s="203">
        <v>39.65</v>
      </c>
      <c r="V67" s="203">
        <v>0</v>
      </c>
      <c r="W67" s="203">
        <v>0</v>
      </c>
      <c r="X67" s="203">
        <v>0</v>
      </c>
      <c r="Y67" s="203">
        <v>0</v>
      </c>
      <c r="Z67" s="203">
        <v>48.5</v>
      </c>
      <c r="AA67" s="203">
        <v>15.7</v>
      </c>
      <c r="AB67" s="203">
        <v>0</v>
      </c>
      <c r="AC67" s="203">
        <v>12.57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10.16</v>
      </c>
      <c r="AJ67" s="203">
        <v>0</v>
      </c>
      <c r="AK67" s="203">
        <v>75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79.64</v>
      </c>
      <c r="L68" s="203">
        <v>63.05</v>
      </c>
      <c r="M68" s="203">
        <v>30.93</v>
      </c>
      <c r="N68" s="203">
        <v>50.32</v>
      </c>
      <c r="O68" s="203">
        <v>60.06</v>
      </c>
      <c r="P68" s="203">
        <v>25.44</v>
      </c>
      <c r="Q68" s="203">
        <v>0</v>
      </c>
      <c r="R68" s="203">
        <v>0</v>
      </c>
      <c r="S68" s="203">
        <v>0</v>
      </c>
      <c r="T68" s="203">
        <v>0</v>
      </c>
      <c r="U68" s="203">
        <v>39.65</v>
      </c>
      <c r="V68" s="203">
        <v>0</v>
      </c>
      <c r="W68" s="203">
        <v>0</v>
      </c>
      <c r="X68" s="203">
        <v>0</v>
      </c>
      <c r="Y68" s="203">
        <v>0</v>
      </c>
      <c r="Z68" s="203">
        <v>48.5</v>
      </c>
      <c r="AA68" s="203">
        <v>15.7</v>
      </c>
      <c r="AB68" s="203">
        <v>0</v>
      </c>
      <c r="AC68" s="203">
        <v>12.57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10.16</v>
      </c>
      <c r="AJ68" s="203">
        <v>0</v>
      </c>
      <c r="AK68" s="203">
        <v>75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79.66</v>
      </c>
      <c r="L69" s="203">
        <v>63.05</v>
      </c>
      <c r="M69" s="203">
        <v>30.93</v>
      </c>
      <c r="N69" s="203">
        <v>50.32</v>
      </c>
      <c r="O69" s="203">
        <v>63.85</v>
      </c>
      <c r="P69" s="203">
        <v>25.44</v>
      </c>
      <c r="Q69" s="203">
        <v>0</v>
      </c>
      <c r="R69" s="203">
        <v>0</v>
      </c>
      <c r="S69" s="203">
        <v>0</v>
      </c>
      <c r="T69" s="203">
        <v>0</v>
      </c>
      <c r="U69" s="203">
        <v>39.65</v>
      </c>
      <c r="V69" s="203">
        <v>0</v>
      </c>
      <c r="W69" s="203">
        <v>0</v>
      </c>
      <c r="X69" s="203">
        <v>0</v>
      </c>
      <c r="Y69" s="203">
        <v>0</v>
      </c>
      <c r="Z69" s="203">
        <v>48.5</v>
      </c>
      <c r="AA69" s="203">
        <v>15.7</v>
      </c>
      <c r="AB69" s="203">
        <v>0</v>
      </c>
      <c r="AC69" s="203">
        <v>12.57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10.16</v>
      </c>
      <c r="AJ69" s="203">
        <v>0</v>
      </c>
      <c r="AK69" s="203">
        <v>75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79.64</v>
      </c>
      <c r="L70" s="203">
        <v>63.05</v>
      </c>
      <c r="M70" s="203">
        <v>30.93</v>
      </c>
      <c r="N70" s="203">
        <v>50.32</v>
      </c>
      <c r="O70" s="203">
        <v>63.84</v>
      </c>
      <c r="P70" s="203">
        <v>25.44</v>
      </c>
      <c r="Q70" s="203">
        <v>0</v>
      </c>
      <c r="R70" s="203">
        <v>0</v>
      </c>
      <c r="S70" s="203">
        <v>0</v>
      </c>
      <c r="T70" s="203">
        <v>0</v>
      </c>
      <c r="U70" s="203">
        <v>39.65</v>
      </c>
      <c r="V70" s="203">
        <v>0</v>
      </c>
      <c r="W70" s="203">
        <v>0</v>
      </c>
      <c r="X70" s="203">
        <v>0</v>
      </c>
      <c r="Y70" s="203">
        <v>0</v>
      </c>
      <c r="Z70" s="203">
        <v>48.5</v>
      </c>
      <c r="AA70" s="203">
        <v>15.7</v>
      </c>
      <c r="AB70" s="203">
        <v>0</v>
      </c>
      <c r="AC70" s="203">
        <v>13.57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10.16</v>
      </c>
      <c r="AJ70" s="203">
        <v>0</v>
      </c>
      <c r="AK70" s="203">
        <v>75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67.900000000000006</v>
      </c>
      <c r="L71" s="203">
        <v>63.05</v>
      </c>
      <c r="M71" s="203">
        <v>30.93</v>
      </c>
      <c r="N71" s="203">
        <v>50.32</v>
      </c>
      <c r="O71" s="203">
        <v>71.09</v>
      </c>
      <c r="P71" s="203">
        <v>25.44</v>
      </c>
      <c r="Q71" s="203">
        <v>0</v>
      </c>
      <c r="R71" s="203">
        <v>0</v>
      </c>
      <c r="S71" s="203">
        <v>0</v>
      </c>
      <c r="T71" s="203">
        <v>0</v>
      </c>
      <c r="U71" s="203">
        <v>39.65</v>
      </c>
      <c r="V71" s="203">
        <v>0</v>
      </c>
      <c r="W71" s="203">
        <v>0</v>
      </c>
      <c r="X71" s="203">
        <v>0</v>
      </c>
      <c r="Y71" s="203">
        <v>0</v>
      </c>
      <c r="Z71" s="203">
        <v>48.5</v>
      </c>
      <c r="AA71" s="203">
        <v>15.7</v>
      </c>
      <c r="AB71" s="203">
        <v>0</v>
      </c>
      <c r="AC71" s="203">
        <v>13.57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10.16</v>
      </c>
      <c r="AJ71" s="203">
        <v>0</v>
      </c>
      <c r="AK71" s="203">
        <v>75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46.5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67.900000000000006</v>
      </c>
      <c r="L72" s="203">
        <v>63.05</v>
      </c>
      <c r="M72" s="203">
        <v>30.93</v>
      </c>
      <c r="N72" s="203">
        <v>50.32</v>
      </c>
      <c r="O72" s="203">
        <v>71.09</v>
      </c>
      <c r="P72" s="203">
        <v>25.44</v>
      </c>
      <c r="Q72" s="203">
        <v>0</v>
      </c>
      <c r="R72" s="203">
        <v>0</v>
      </c>
      <c r="S72" s="203">
        <v>0</v>
      </c>
      <c r="T72" s="203">
        <v>0</v>
      </c>
      <c r="U72" s="203">
        <v>39.65</v>
      </c>
      <c r="V72" s="203">
        <v>0</v>
      </c>
      <c r="W72" s="203">
        <v>9.8800000000000008</v>
      </c>
      <c r="X72" s="203">
        <v>18.22</v>
      </c>
      <c r="Y72" s="203">
        <v>0</v>
      </c>
      <c r="Z72" s="203">
        <v>48.5</v>
      </c>
      <c r="AA72" s="203">
        <v>15.7</v>
      </c>
      <c r="AB72" s="203">
        <v>0</v>
      </c>
      <c r="AC72" s="203">
        <v>13.57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10.16</v>
      </c>
      <c r="AJ72" s="203">
        <v>0</v>
      </c>
      <c r="AK72" s="203">
        <v>75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41.77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67.900000000000006</v>
      </c>
      <c r="L73" s="203">
        <v>63.05</v>
      </c>
      <c r="M73" s="203">
        <v>30.93</v>
      </c>
      <c r="N73" s="203">
        <v>50.32</v>
      </c>
      <c r="O73" s="203">
        <v>71.09</v>
      </c>
      <c r="P73" s="203">
        <v>25.44</v>
      </c>
      <c r="Q73" s="203">
        <v>0</v>
      </c>
      <c r="R73" s="203">
        <v>0</v>
      </c>
      <c r="S73" s="203">
        <v>0</v>
      </c>
      <c r="T73" s="203">
        <v>0</v>
      </c>
      <c r="U73" s="203">
        <v>39.65</v>
      </c>
      <c r="V73" s="203">
        <v>0</v>
      </c>
      <c r="W73" s="203">
        <v>9.8800000000000008</v>
      </c>
      <c r="X73" s="203">
        <v>18.22</v>
      </c>
      <c r="Y73" s="203">
        <v>0</v>
      </c>
      <c r="Z73" s="203">
        <v>48.5</v>
      </c>
      <c r="AA73" s="203">
        <v>15.7</v>
      </c>
      <c r="AB73" s="203">
        <v>0</v>
      </c>
      <c r="AC73" s="203">
        <v>13.57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10.16</v>
      </c>
      <c r="AJ73" s="203">
        <v>0</v>
      </c>
      <c r="AK73" s="203">
        <v>75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26.51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67.900000000000006</v>
      </c>
      <c r="L74" s="203">
        <v>63.05</v>
      </c>
      <c r="M74" s="203">
        <v>30.93</v>
      </c>
      <c r="N74" s="203">
        <v>50.32</v>
      </c>
      <c r="O74" s="203">
        <v>71.09</v>
      </c>
      <c r="P74" s="203">
        <v>25.44</v>
      </c>
      <c r="Q74" s="203">
        <v>0</v>
      </c>
      <c r="R74" s="203">
        <v>0</v>
      </c>
      <c r="S74" s="203">
        <v>0</v>
      </c>
      <c r="T74" s="203">
        <v>0</v>
      </c>
      <c r="U74" s="203">
        <v>39.65</v>
      </c>
      <c r="V74" s="203">
        <v>0</v>
      </c>
      <c r="W74" s="203">
        <v>9.8800000000000008</v>
      </c>
      <c r="X74" s="203">
        <v>18.22</v>
      </c>
      <c r="Y74" s="203">
        <v>0</v>
      </c>
      <c r="Z74" s="203">
        <v>48.5</v>
      </c>
      <c r="AA74" s="203">
        <v>15.7</v>
      </c>
      <c r="AB74" s="203">
        <v>0</v>
      </c>
      <c r="AC74" s="203">
        <v>13.57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10.16</v>
      </c>
      <c r="AJ74" s="203">
        <v>0</v>
      </c>
      <c r="AK74" s="203">
        <v>75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15.78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78.86</v>
      </c>
      <c r="L75" s="203">
        <v>63.05</v>
      </c>
      <c r="M75" s="203">
        <v>30.93</v>
      </c>
      <c r="N75" s="203">
        <v>50.32</v>
      </c>
      <c r="O75" s="203">
        <v>71.09</v>
      </c>
      <c r="P75" s="203">
        <v>25.44</v>
      </c>
      <c r="Q75" s="203">
        <v>0</v>
      </c>
      <c r="R75" s="203">
        <v>0</v>
      </c>
      <c r="S75" s="203">
        <v>0</v>
      </c>
      <c r="T75" s="203">
        <v>0</v>
      </c>
      <c r="U75" s="203">
        <v>39.65</v>
      </c>
      <c r="V75" s="203">
        <v>8.6300000000000008</v>
      </c>
      <c r="W75" s="203">
        <v>9.6999999999999993</v>
      </c>
      <c r="X75" s="203">
        <v>53.93</v>
      </c>
      <c r="Y75" s="203">
        <v>0</v>
      </c>
      <c r="Z75" s="203">
        <v>94.64</v>
      </c>
      <c r="AA75" s="203">
        <v>15.7</v>
      </c>
      <c r="AB75" s="203">
        <v>0</v>
      </c>
      <c r="AC75" s="203">
        <v>13.57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10.47</v>
      </c>
      <c r="AJ75" s="203">
        <v>0</v>
      </c>
      <c r="AK75" s="203">
        <v>75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78.62</v>
      </c>
      <c r="L76" s="203">
        <v>63.05</v>
      </c>
      <c r="M76" s="203">
        <v>30.93</v>
      </c>
      <c r="N76" s="203">
        <v>50.32</v>
      </c>
      <c r="O76" s="203">
        <v>71.09</v>
      </c>
      <c r="P76" s="203">
        <v>25.44</v>
      </c>
      <c r="Q76" s="203">
        <v>0</v>
      </c>
      <c r="R76" s="203">
        <v>0</v>
      </c>
      <c r="S76" s="203">
        <v>0</v>
      </c>
      <c r="T76" s="203">
        <v>0</v>
      </c>
      <c r="U76" s="203">
        <v>39.65</v>
      </c>
      <c r="V76" s="203">
        <v>8.83</v>
      </c>
      <c r="W76" s="203">
        <v>9.6999999999999993</v>
      </c>
      <c r="X76" s="203">
        <v>58.1</v>
      </c>
      <c r="Y76" s="203">
        <v>0</v>
      </c>
      <c r="Z76" s="203">
        <v>94.64</v>
      </c>
      <c r="AA76" s="203">
        <v>15.7</v>
      </c>
      <c r="AB76" s="203">
        <v>0</v>
      </c>
      <c r="AC76" s="203">
        <v>13.57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10.47</v>
      </c>
      <c r="AJ76" s="203">
        <v>0</v>
      </c>
      <c r="AK76" s="203">
        <v>75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77.900000000000006</v>
      </c>
      <c r="L77" s="203">
        <v>63.05</v>
      </c>
      <c r="M77" s="203">
        <v>30.93</v>
      </c>
      <c r="N77" s="203">
        <v>50.32</v>
      </c>
      <c r="O77" s="203">
        <v>71.09</v>
      </c>
      <c r="P77" s="203">
        <v>25.44</v>
      </c>
      <c r="Q77" s="203">
        <v>0</v>
      </c>
      <c r="R77" s="203">
        <v>0</v>
      </c>
      <c r="S77" s="203">
        <v>0</v>
      </c>
      <c r="T77" s="203">
        <v>0</v>
      </c>
      <c r="U77" s="203">
        <v>39.65</v>
      </c>
      <c r="V77" s="203">
        <v>7.76</v>
      </c>
      <c r="W77" s="203">
        <v>9.6999999999999993</v>
      </c>
      <c r="X77" s="203">
        <v>58.1</v>
      </c>
      <c r="Y77" s="203">
        <v>0</v>
      </c>
      <c r="Z77" s="203">
        <v>94.64</v>
      </c>
      <c r="AA77" s="203">
        <v>15.7</v>
      </c>
      <c r="AB77" s="203">
        <v>0</v>
      </c>
      <c r="AC77" s="203">
        <v>13.57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10.47</v>
      </c>
      <c r="AJ77" s="203">
        <v>0</v>
      </c>
      <c r="AK77" s="203">
        <v>75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67.900000000000006</v>
      </c>
      <c r="L78" s="203">
        <v>63.05</v>
      </c>
      <c r="M78" s="203">
        <v>30.93</v>
      </c>
      <c r="N78" s="203">
        <v>50.32</v>
      </c>
      <c r="O78" s="203">
        <v>71.09</v>
      </c>
      <c r="P78" s="203">
        <v>25.44</v>
      </c>
      <c r="Q78" s="203">
        <v>0</v>
      </c>
      <c r="R78" s="203">
        <v>0</v>
      </c>
      <c r="S78" s="203">
        <v>0</v>
      </c>
      <c r="T78" s="203">
        <v>0</v>
      </c>
      <c r="U78" s="203">
        <v>39.65</v>
      </c>
      <c r="V78" s="203">
        <v>7.76</v>
      </c>
      <c r="W78" s="203">
        <v>9.6999999999999993</v>
      </c>
      <c r="X78" s="203">
        <v>58.1</v>
      </c>
      <c r="Y78" s="203">
        <v>0</v>
      </c>
      <c r="Z78" s="203">
        <v>94.64</v>
      </c>
      <c r="AA78" s="203">
        <v>15.7</v>
      </c>
      <c r="AB78" s="203">
        <v>0</v>
      </c>
      <c r="AC78" s="203">
        <v>13.57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10.47</v>
      </c>
      <c r="AJ78" s="203">
        <v>0</v>
      </c>
      <c r="AK78" s="203">
        <v>75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67.900000000000006</v>
      </c>
      <c r="L79" s="203">
        <v>63.05</v>
      </c>
      <c r="M79" s="203">
        <v>30.93</v>
      </c>
      <c r="N79" s="203">
        <v>50.32</v>
      </c>
      <c r="O79" s="203">
        <v>71.09</v>
      </c>
      <c r="P79" s="203">
        <v>25.44</v>
      </c>
      <c r="Q79" s="203">
        <v>9.2899999999999991</v>
      </c>
      <c r="R79" s="203">
        <v>18.059999999999999</v>
      </c>
      <c r="S79" s="203">
        <v>11.24</v>
      </c>
      <c r="T79" s="203">
        <v>0</v>
      </c>
      <c r="U79" s="203">
        <v>39.65</v>
      </c>
      <c r="V79" s="203">
        <v>6.07</v>
      </c>
      <c r="W79" s="203">
        <v>9.6999999999999993</v>
      </c>
      <c r="X79" s="203">
        <v>58.1</v>
      </c>
      <c r="Y79" s="203">
        <v>0</v>
      </c>
      <c r="Z79" s="203">
        <v>94.64</v>
      </c>
      <c r="AA79" s="203">
        <v>15.7</v>
      </c>
      <c r="AB79" s="203">
        <v>0</v>
      </c>
      <c r="AC79" s="203">
        <v>14.21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10.75</v>
      </c>
      <c r="AJ79" s="203">
        <v>0</v>
      </c>
      <c r="AK79" s="203">
        <v>97.2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67.900000000000006</v>
      </c>
      <c r="L80" s="203">
        <v>63.05</v>
      </c>
      <c r="M80" s="203">
        <v>30.93</v>
      </c>
      <c r="N80" s="203">
        <v>50.32</v>
      </c>
      <c r="O80" s="203">
        <v>71.09</v>
      </c>
      <c r="P80" s="203">
        <v>25.44</v>
      </c>
      <c r="Q80" s="203">
        <v>9.2899999999999991</v>
      </c>
      <c r="R80" s="203">
        <v>18.059999999999999</v>
      </c>
      <c r="S80" s="203">
        <v>11.24</v>
      </c>
      <c r="T80" s="203">
        <v>0</v>
      </c>
      <c r="U80" s="203">
        <v>39.65</v>
      </c>
      <c r="V80" s="203">
        <v>6.07</v>
      </c>
      <c r="W80" s="203">
        <v>9.6999999999999993</v>
      </c>
      <c r="X80" s="203">
        <v>58.1</v>
      </c>
      <c r="Y80" s="203">
        <v>0</v>
      </c>
      <c r="Z80" s="203">
        <v>94.64</v>
      </c>
      <c r="AA80" s="203">
        <v>15.7</v>
      </c>
      <c r="AB80" s="203">
        <v>0</v>
      </c>
      <c r="AC80" s="203">
        <v>14.21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10.75</v>
      </c>
      <c r="AJ80" s="203">
        <v>0</v>
      </c>
      <c r="AK80" s="203">
        <v>97.2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67.900000000000006</v>
      </c>
      <c r="L81" s="203">
        <v>63.05</v>
      </c>
      <c r="M81" s="203">
        <v>30.93</v>
      </c>
      <c r="N81" s="203">
        <v>50.32</v>
      </c>
      <c r="O81" s="203">
        <v>71.09</v>
      </c>
      <c r="P81" s="203">
        <v>25.44</v>
      </c>
      <c r="Q81" s="203">
        <v>9.2899999999999991</v>
      </c>
      <c r="R81" s="203">
        <v>18.059999999999999</v>
      </c>
      <c r="S81" s="203">
        <v>11.24</v>
      </c>
      <c r="T81" s="203">
        <v>0</v>
      </c>
      <c r="U81" s="203">
        <v>39.65</v>
      </c>
      <c r="V81" s="203">
        <v>6.07</v>
      </c>
      <c r="W81" s="203">
        <v>9.6999999999999993</v>
      </c>
      <c r="X81" s="203">
        <v>58.1</v>
      </c>
      <c r="Y81" s="203">
        <v>0</v>
      </c>
      <c r="Z81" s="203">
        <v>105.16</v>
      </c>
      <c r="AA81" s="203">
        <v>15.7</v>
      </c>
      <c r="AB81" s="203">
        <v>0</v>
      </c>
      <c r="AC81" s="203">
        <v>14.21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10.75</v>
      </c>
      <c r="AJ81" s="203">
        <v>0</v>
      </c>
      <c r="AK81" s="203">
        <v>97.2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67.900000000000006</v>
      </c>
      <c r="L82" s="203">
        <v>63.05</v>
      </c>
      <c r="M82" s="203">
        <v>30.93</v>
      </c>
      <c r="N82" s="203">
        <v>50.32</v>
      </c>
      <c r="O82" s="203">
        <v>71.09</v>
      </c>
      <c r="P82" s="203">
        <v>25.44</v>
      </c>
      <c r="Q82" s="203">
        <v>9.2899999999999991</v>
      </c>
      <c r="R82" s="203">
        <v>18.059999999999999</v>
      </c>
      <c r="S82" s="203">
        <v>11.24</v>
      </c>
      <c r="T82" s="203">
        <v>0</v>
      </c>
      <c r="U82" s="203">
        <v>39.65</v>
      </c>
      <c r="V82" s="203">
        <v>6.07</v>
      </c>
      <c r="W82" s="203">
        <v>9.6999999999999993</v>
      </c>
      <c r="X82" s="203">
        <v>58.1</v>
      </c>
      <c r="Y82" s="203">
        <v>0</v>
      </c>
      <c r="Z82" s="203">
        <v>105.16</v>
      </c>
      <c r="AA82" s="203">
        <v>15.7</v>
      </c>
      <c r="AB82" s="203">
        <v>0</v>
      </c>
      <c r="AC82" s="203">
        <v>14.21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10.75</v>
      </c>
      <c r="AJ82" s="203">
        <v>0</v>
      </c>
      <c r="AK82" s="203">
        <v>97.2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67.900000000000006</v>
      </c>
      <c r="L83" s="203">
        <v>63.05</v>
      </c>
      <c r="M83" s="203">
        <v>30.93</v>
      </c>
      <c r="N83" s="203">
        <v>50.32</v>
      </c>
      <c r="O83" s="203">
        <v>71.09</v>
      </c>
      <c r="P83" s="203">
        <v>25.44</v>
      </c>
      <c r="Q83" s="203">
        <v>9.2899999999999991</v>
      </c>
      <c r="R83" s="203">
        <v>18.059999999999999</v>
      </c>
      <c r="S83" s="203">
        <v>11.24</v>
      </c>
      <c r="T83" s="203">
        <v>0</v>
      </c>
      <c r="U83" s="203">
        <v>39.65</v>
      </c>
      <c r="V83" s="203">
        <v>6.32</v>
      </c>
      <c r="W83" s="203">
        <v>9.6999999999999993</v>
      </c>
      <c r="X83" s="203">
        <v>58.1</v>
      </c>
      <c r="Y83" s="203">
        <v>0</v>
      </c>
      <c r="Z83" s="203">
        <v>105.16</v>
      </c>
      <c r="AA83" s="203">
        <v>15.7</v>
      </c>
      <c r="AB83" s="203">
        <v>0</v>
      </c>
      <c r="AC83" s="203">
        <v>14.21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10.75</v>
      </c>
      <c r="AJ83" s="203">
        <v>0</v>
      </c>
      <c r="AK83" s="203">
        <v>98.77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67.900000000000006</v>
      </c>
      <c r="L84" s="203">
        <v>63.05</v>
      </c>
      <c r="M84" s="203">
        <v>30.93</v>
      </c>
      <c r="N84" s="203">
        <v>50.32</v>
      </c>
      <c r="O84" s="203">
        <v>71.09</v>
      </c>
      <c r="P84" s="203">
        <v>25.44</v>
      </c>
      <c r="Q84" s="203">
        <v>9.2899999999999991</v>
      </c>
      <c r="R84" s="203">
        <v>18.059999999999999</v>
      </c>
      <c r="S84" s="203">
        <v>11.24</v>
      </c>
      <c r="T84" s="203">
        <v>0</v>
      </c>
      <c r="U84" s="203">
        <v>39.65</v>
      </c>
      <c r="V84" s="203">
        <v>6.32</v>
      </c>
      <c r="W84" s="203">
        <v>9.6999999999999993</v>
      </c>
      <c r="X84" s="203">
        <v>58.1</v>
      </c>
      <c r="Y84" s="203">
        <v>0</v>
      </c>
      <c r="Z84" s="203">
        <v>105.16</v>
      </c>
      <c r="AA84" s="203">
        <v>15.7</v>
      </c>
      <c r="AB84" s="203">
        <v>0</v>
      </c>
      <c r="AC84" s="203">
        <v>14.21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11.03</v>
      </c>
      <c r="AJ84" s="203">
        <v>0</v>
      </c>
      <c r="AK84" s="203">
        <v>98.77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67.900000000000006</v>
      </c>
      <c r="L85" s="203">
        <v>63.05</v>
      </c>
      <c r="M85" s="203">
        <v>30.93</v>
      </c>
      <c r="N85" s="203">
        <v>50.32</v>
      </c>
      <c r="O85" s="203">
        <v>71.09</v>
      </c>
      <c r="P85" s="203">
        <v>25.44</v>
      </c>
      <c r="Q85" s="203">
        <v>9.31</v>
      </c>
      <c r="R85" s="203">
        <v>18.059999999999999</v>
      </c>
      <c r="S85" s="203">
        <v>11.24</v>
      </c>
      <c r="T85" s="203">
        <v>0</v>
      </c>
      <c r="U85" s="203">
        <v>39.65</v>
      </c>
      <c r="V85" s="203">
        <v>6.32</v>
      </c>
      <c r="W85" s="203">
        <v>9.6999999999999993</v>
      </c>
      <c r="X85" s="203">
        <v>58.1</v>
      </c>
      <c r="Y85" s="203">
        <v>0</v>
      </c>
      <c r="Z85" s="203">
        <v>105.16</v>
      </c>
      <c r="AA85" s="203">
        <v>15.7</v>
      </c>
      <c r="AB85" s="203">
        <v>0</v>
      </c>
      <c r="AC85" s="203">
        <v>14.21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11.03</v>
      </c>
      <c r="AJ85" s="203">
        <v>0</v>
      </c>
      <c r="AK85" s="203">
        <v>98.77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67.900000000000006</v>
      </c>
      <c r="L86" s="203">
        <v>63.05</v>
      </c>
      <c r="M86" s="203">
        <v>30.93</v>
      </c>
      <c r="N86" s="203">
        <v>50.32</v>
      </c>
      <c r="O86" s="203">
        <v>71.09</v>
      </c>
      <c r="P86" s="203">
        <v>25.44</v>
      </c>
      <c r="Q86" s="203">
        <v>9.2899999999999991</v>
      </c>
      <c r="R86" s="203">
        <v>18.059999999999999</v>
      </c>
      <c r="S86" s="203">
        <v>11.24</v>
      </c>
      <c r="T86" s="203">
        <v>0</v>
      </c>
      <c r="U86" s="203">
        <v>39.65</v>
      </c>
      <c r="V86" s="203">
        <v>6.32</v>
      </c>
      <c r="W86" s="203">
        <v>9.6999999999999993</v>
      </c>
      <c r="X86" s="203">
        <v>58.1</v>
      </c>
      <c r="Y86" s="203">
        <v>0</v>
      </c>
      <c r="Z86" s="203">
        <v>105.16</v>
      </c>
      <c r="AA86" s="203">
        <v>15.7</v>
      </c>
      <c r="AB86" s="203">
        <v>0</v>
      </c>
      <c r="AC86" s="203">
        <v>14.21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11.03</v>
      </c>
      <c r="AJ86" s="203">
        <v>0</v>
      </c>
      <c r="AK86" s="203">
        <v>98.77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67.900000000000006</v>
      </c>
      <c r="L87" s="203">
        <v>63.05</v>
      </c>
      <c r="M87" s="203">
        <v>30.93</v>
      </c>
      <c r="N87" s="203">
        <v>50.32</v>
      </c>
      <c r="O87" s="203">
        <v>71.09</v>
      </c>
      <c r="P87" s="203">
        <v>25.44</v>
      </c>
      <c r="Q87" s="203">
        <v>1.01</v>
      </c>
      <c r="R87" s="203">
        <v>1.29</v>
      </c>
      <c r="S87" s="203">
        <v>0.97</v>
      </c>
      <c r="T87" s="203">
        <v>0</v>
      </c>
      <c r="U87" s="203">
        <v>39.65</v>
      </c>
      <c r="V87" s="203">
        <v>6.32</v>
      </c>
      <c r="W87" s="203">
        <v>9.6999999999999993</v>
      </c>
      <c r="X87" s="203">
        <v>58.1</v>
      </c>
      <c r="Y87" s="203">
        <v>0</v>
      </c>
      <c r="Z87" s="203">
        <v>105.16</v>
      </c>
      <c r="AA87" s="203">
        <v>15.7</v>
      </c>
      <c r="AB87" s="203">
        <v>0</v>
      </c>
      <c r="AC87" s="203">
        <v>14.21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11.32</v>
      </c>
      <c r="AJ87" s="203">
        <v>0</v>
      </c>
      <c r="AK87" s="203">
        <v>75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67.900000000000006</v>
      </c>
      <c r="L88" s="203">
        <v>63.05</v>
      </c>
      <c r="M88" s="203">
        <v>30.93</v>
      </c>
      <c r="N88" s="203">
        <v>50.32</v>
      </c>
      <c r="O88" s="203">
        <v>71.09</v>
      </c>
      <c r="P88" s="203">
        <v>25.44</v>
      </c>
      <c r="Q88" s="203">
        <v>1.01</v>
      </c>
      <c r="R88" s="203">
        <v>1.29</v>
      </c>
      <c r="S88" s="203">
        <v>0.97</v>
      </c>
      <c r="T88" s="203">
        <v>0</v>
      </c>
      <c r="U88" s="203">
        <v>39.65</v>
      </c>
      <c r="V88" s="203">
        <v>6.32</v>
      </c>
      <c r="W88" s="203">
        <v>9.6999999999999993</v>
      </c>
      <c r="X88" s="203">
        <v>58.1</v>
      </c>
      <c r="Y88" s="203">
        <v>0</v>
      </c>
      <c r="Z88" s="203">
        <v>105.16</v>
      </c>
      <c r="AA88" s="203">
        <v>15.7</v>
      </c>
      <c r="AB88" s="203">
        <v>0</v>
      </c>
      <c r="AC88" s="203">
        <v>14.21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11.32</v>
      </c>
      <c r="AJ88" s="203">
        <v>0</v>
      </c>
      <c r="AK88" s="203">
        <v>75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67.900000000000006</v>
      </c>
      <c r="L89" s="203">
        <v>63.05</v>
      </c>
      <c r="M89" s="203">
        <v>30.93</v>
      </c>
      <c r="N89" s="203">
        <v>50.32</v>
      </c>
      <c r="O89" s="203">
        <v>71.09</v>
      </c>
      <c r="P89" s="203">
        <v>25.44</v>
      </c>
      <c r="Q89" s="203">
        <v>0</v>
      </c>
      <c r="R89" s="203">
        <v>1.29</v>
      </c>
      <c r="S89" s="203">
        <v>0.97</v>
      </c>
      <c r="T89" s="203">
        <v>0</v>
      </c>
      <c r="U89" s="203">
        <v>39.65</v>
      </c>
      <c r="V89" s="203">
        <v>8.83</v>
      </c>
      <c r="W89" s="203">
        <v>9.6999999999999993</v>
      </c>
      <c r="X89" s="203">
        <v>58.1</v>
      </c>
      <c r="Y89" s="203">
        <v>0</v>
      </c>
      <c r="Z89" s="203">
        <v>105.16</v>
      </c>
      <c r="AA89" s="203">
        <v>15.7</v>
      </c>
      <c r="AB89" s="203">
        <v>0</v>
      </c>
      <c r="AC89" s="203">
        <v>14.21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11.32</v>
      </c>
      <c r="AJ89" s="203">
        <v>0</v>
      </c>
      <c r="AK89" s="203">
        <v>75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67.900000000000006</v>
      </c>
      <c r="L90" s="203">
        <v>63.05</v>
      </c>
      <c r="M90" s="203">
        <v>30.93</v>
      </c>
      <c r="N90" s="203">
        <v>50.32</v>
      </c>
      <c r="O90" s="203">
        <v>71.09</v>
      </c>
      <c r="P90" s="203">
        <v>25.44</v>
      </c>
      <c r="Q90" s="203">
        <v>0</v>
      </c>
      <c r="R90" s="203">
        <v>1.29</v>
      </c>
      <c r="S90" s="203">
        <v>0.97</v>
      </c>
      <c r="T90" s="203">
        <v>0</v>
      </c>
      <c r="U90" s="203">
        <v>39.65</v>
      </c>
      <c r="V90" s="203">
        <v>8.83</v>
      </c>
      <c r="W90" s="203">
        <v>9.6999999999999993</v>
      </c>
      <c r="X90" s="203">
        <v>58.1</v>
      </c>
      <c r="Y90" s="203">
        <v>0</v>
      </c>
      <c r="Z90" s="203">
        <v>105.16</v>
      </c>
      <c r="AA90" s="203">
        <v>15.7</v>
      </c>
      <c r="AB90" s="203">
        <v>0</v>
      </c>
      <c r="AC90" s="203">
        <v>14.21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11.32</v>
      </c>
      <c r="AJ90" s="203">
        <v>0</v>
      </c>
      <c r="AK90" s="203">
        <v>75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67.900000000000006</v>
      </c>
      <c r="L91" s="203">
        <v>63.05</v>
      </c>
      <c r="M91" s="203">
        <v>30.93</v>
      </c>
      <c r="N91" s="203">
        <v>50.32</v>
      </c>
      <c r="O91" s="203">
        <v>71.09</v>
      </c>
      <c r="P91" s="203">
        <v>25.44</v>
      </c>
      <c r="Q91" s="203">
        <v>1.01</v>
      </c>
      <c r="R91" s="203">
        <v>2.2200000000000002</v>
      </c>
      <c r="S91" s="203">
        <v>0.97</v>
      </c>
      <c r="T91" s="203">
        <v>0</v>
      </c>
      <c r="U91" s="203">
        <v>39.65</v>
      </c>
      <c r="V91" s="203">
        <v>8.83</v>
      </c>
      <c r="W91" s="203">
        <v>4.8499999999999996</v>
      </c>
      <c r="X91" s="203">
        <v>62.84</v>
      </c>
      <c r="Y91" s="203">
        <v>0</v>
      </c>
      <c r="Z91" s="203">
        <v>105.16</v>
      </c>
      <c r="AA91" s="203">
        <v>15.7</v>
      </c>
      <c r="AB91" s="203">
        <v>0</v>
      </c>
      <c r="AC91" s="203">
        <v>14.21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11.32</v>
      </c>
      <c r="AJ91" s="203">
        <v>0</v>
      </c>
      <c r="AK91" s="203">
        <v>75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67.900000000000006</v>
      </c>
      <c r="L92" s="203">
        <v>63.05</v>
      </c>
      <c r="M92" s="203">
        <v>30.93</v>
      </c>
      <c r="N92" s="203">
        <v>50.32</v>
      </c>
      <c r="O92" s="203">
        <v>71.09</v>
      </c>
      <c r="P92" s="203">
        <v>25.44</v>
      </c>
      <c r="Q92" s="203">
        <v>2.02</v>
      </c>
      <c r="R92" s="203">
        <v>2.2200000000000002</v>
      </c>
      <c r="S92" s="203">
        <v>0.95</v>
      </c>
      <c r="T92" s="203">
        <v>0</v>
      </c>
      <c r="U92" s="203">
        <v>39.65</v>
      </c>
      <c r="V92" s="203">
        <v>8.83</v>
      </c>
      <c r="W92" s="203">
        <v>4.8499999999999996</v>
      </c>
      <c r="X92" s="203">
        <v>62.84</v>
      </c>
      <c r="Y92" s="203">
        <v>0</v>
      </c>
      <c r="Z92" s="203">
        <v>105.16</v>
      </c>
      <c r="AA92" s="203">
        <v>15.7</v>
      </c>
      <c r="AB92" s="203">
        <v>0</v>
      </c>
      <c r="AC92" s="203">
        <v>14.21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11.32</v>
      </c>
      <c r="AJ92" s="203">
        <v>0</v>
      </c>
      <c r="AK92" s="203">
        <v>75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83.6</v>
      </c>
      <c r="L93" s="203">
        <v>63.05</v>
      </c>
      <c r="M93" s="203">
        <v>30.93</v>
      </c>
      <c r="N93" s="203">
        <v>50.32</v>
      </c>
      <c r="O93" s="203">
        <v>71.09</v>
      </c>
      <c r="P93" s="203">
        <v>25.44</v>
      </c>
      <c r="Q93" s="203">
        <v>1.34</v>
      </c>
      <c r="R93" s="203">
        <v>2.2200000000000002</v>
      </c>
      <c r="S93" s="203">
        <v>1.78</v>
      </c>
      <c r="T93" s="203">
        <v>0</v>
      </c>
      <c r="U93" s="203">
        <v>39.65</v>
      </c>
      <c r="V93" s="203">
        <v>8.83</v>
      </c>
      <c r="W93" s="203">
        <v>4.8499999999999996</v>
      </c>
      <c r="X93" s="203">
        <v>62.84</v>
      </c>
      <c r="Y93" s="203">
        <v>0</v>
      </c>
      <c r="Z93" s="203">
        <v>105.16</v>
      </c>
      <c r="AA93" s="203">
        <v>15.7</v>
      </c>
      <c r="AB93" s="203">
        <v>0</v>
      </c>
      <c r="AC93" s="203">
        <v>14.21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11.32</v>
      </c>
      <c r="AJ93" s="203">
        <v>0</v>
      </c>
      <c r="AK93" s="203">
        <v>75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83.58</v>
      </c>
      <c r="L94" s="203">
        <v>63.05</v>
      </c>
      <c r="M94" s="203">
        <v>30.93</v>
      </c>
      <c r="N94" s="203">
        <v>50.32</v>
      </c>
      <c r="O94" s="203">
        <v>71.09</v>
      </c>
      <c r="P94" s="203">
        <v>25.44</v>
      </c>
      <c r="Q94" s="203">
        <v>1.34</v>
      </c>
      <c r="R94" s="203">
        <v>2.2200000000000002</v>
      </c>
      <c r="S94" s="203">
        <v>1.78</v>
      </c>
      <c r="T94" s="203">
        <v>0</v>
      </c>
      <c r="U94" s="203">
        <v>39.65</v>
      </c>
      <c r="V94" s="203">
        <v>8.83</v>
      </c>
      <c r="W94" s="203">
        <v>4.8499999999999996</v>
      </c>
      <c r="X94" s="203">
        <v>62.84</v>
      </c>
      <c r="Y94" s="203">
        <v>0</v>
      </c>
      <c r="Z94" s="203">
        <v>105.16</v>
      </c>
      <c r="AA94" s="203">
        <v>15.7</v>
      </c>
      <c r="AB94" s="203">
        <v>0</v>
      </c>
      <c r="AC94" s="203">
        <v>14.21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11.32</v>
      </c>
      <c r="AJ94" s="203">
        <v>0</v>
      </c>
      <c r="AK94" s="203">
        <v>75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84.12</v>
      </c>
      <c r="L95" s="203">
        <v>63.05</v>
      </c>
      <c r="M95" s="203">
        <v>30.93</v>
      </c>
      <c r="N95" s="203">
        <v>50.32</v>
      </c>
      <c r="O95" s="203">
        <v>71.09</v>
      </c>
      <c r="P95" s="203">
        <v>25.44</v>
      </c>
      <c r="Q95" s="203">
        <v>1.34</v>
      </c>
      <c r="R95" s="203">
        <v>2.93</v>
      </c>
      <c r="S95" s="203">
        <v>2.14</v>
      </c>
      <c r="T95" s="203">
        <v>0</v>
      </c>
      <c r="U95" s="203">
        <v>39.65</v>
      </c>
      <c r="V95" s="203">
        <v>0</v>
      </c>
      <c r="W95" s="203">
        <v>4.8499999999999996</v>
      </c>
      <c r="X95" s="203">
        <v>19.399999999999999</v>
      </c>
      <c r="Y95" s="203">
        <v>0</v>
      </c>
      <c r="Z95" s="203">
        <v>48.5</v>
      </c>
      <c r="AA95" s="203">
        <v>15.7</v>
      </c>
      <c r="AB95" s="203">
        <v>0</v>
      </c>
      <c r="AC95" s="203">
        <v>14.21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11.32</v>
      </c>
      <c r="AJ95" s="203">
        <v>0</v>
      </c>
      <c r="AK95" s="203">
        <v>75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84.11</v>
      </c>
      <c r="L96" s="203">
        <v>63.05</v>
      </c>
      <c r="M96" s="203">
        <v>30.93</v>
      </c>
      <c r="N96" s="203">
        <v>50.32</v>
      </c>
      <c r="O96" s="203">
        <v>71.09</v>
      </c>
      <c r="P96" s="203">
        <v>25.44</v>
      </c>
      <c r="Q96" s="203">
        <v>2.02</v>
      </c>
      <c r="R96" s="203">
        <v>2.93</v>
      </c>
      <c r="S96" s="203">
        <v>2.14</v>
      </c>
      <c r="T96" s="203">
        <v>0</v>
      </c>
      <c r="U96" s="203">
        <v>39.65</v>
      </c>
      <c r="V96" s="203">
        <v>0</v>
      </c>
      <c r="W96" s="203">
        <v>4.8499999999999996</v>
      </c>
      <c r="X96" s="203">
        <v>19.399999999999999</v>
      </c>
      <c r="Y96" s="203">
        <v>0</v>
      </c>
      <c r="Z96" s="203">
        <v>48.5</v>
      </c>
      <c r="AA96" s="203">
        <v>15.7</v>
      </c>
      <c r="AB96" s="203">
        <v>0</v>
      </c>
      <c r="AC96" s="203">
        <v>14.21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11.32</v>
      </c>
      <c r="AJ96" s="203">
        <v>0</v>
      </c>
      <c r="AK96" s="203">
        <v>75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84.12</v>
      </c>
      <c r="L97" s="203">
        <v>63.05</v>
      </c>
      <c r="M97" s="203">
        <v>30.93</v>
      </c>
      <c r="N97" s="203">
        <v>50.32</v>
      </c>
      <c r="O97" s="203">
        <v>71.09</v>
      </c>
      <c r="P97" s="203">
        <v>25.44</v>
      </c>
      <c r="Q97" s="203">
        <v>2.0299999999999998</v>
      </c>
      <c r="R97" s="203">
        <v>3.93</v>
      </c>
      <c r="S97" s="203">
        <v>2.5</v>
      </c>
      <c r="T97" s="203">
        <v>0</v>
      </c>
      <c r="U97" s="203">
        <v>39.65</v>
      </c>
      <c r="V97" s="203">
        <v>0</v>
      </c>
      <c r="W97" s="203">
        <v>4.8499999999999996</v>
      </c>
      <c r="X97" s="203">
        <v>19.399999999999999</v>
      </c>
      <c r="Y97" s="203">
        <v>0</v>
      </c>
      <c r="Z97" s="203">
        <v>48.5</v>
      </c>
      <c r="AA97" s="203">
        <v>15.7</v>
      </c>
      <c r="AB97" s="203">
        <v>0</v>
      </c>
      <c r="AC97" s="203">
        <v>14.21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11.32</v>
      </c>
      <c r="AJ97" s="203">
        <v>0</v>
      </c>
      <c r="AK97" s="203">
        <v>75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84.11</v>
      </c>
      <c r="L98" s="203">
        <v>63.05</v>
      </c>
      <c r="M98" s="203">
        <v>30.93</v>
      </c>
      <c r="N98" s="203">
        <v>50.32</v>
      </c>
      <c r="O98" s="203">
        <v>71.09</v>
      </c>
      <c r="P98" s="203">
        <v>25.44</v>
      </c>
      <c r="Q98" s="203">
        <v>2.0299999999999998</v>
      </c>
      <c r="R98" s="203">
        <v>3.93</v>
      </c>
      <c r="S98" s="203">
        <v>2.5</v>
      </c>
      <c r="T98" s="203">
        <v>0</v>
      </c>
      <c r="U98" s="203">
        <v>39.65</v>
      </c>
      <c r="V98" s="203">
        <v>0</v>
      </c>
      <c r="W98" s="203">
        <v>4.8499999999999996</v>
      </c>
      <c r="X98" s="203">
        <v>19.399999999999999</v>
      </c>
      <c r="Y98" s="203">
        <v>0</v>
      </c>
      <c r="Z98" s="203">
        <v>48.5</v>
      </c>
      <c r="AA98" s="203">
        <v>15.7</v>
      </c>
      <c r="AB98" s="203">
        <v>0</v>
      </c>
      <c r="AC98" s="203">
        <v>14.21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11.32</v>
      </c>
      <c r="AJ98" s="203">
        <v>0</v>
      </c>
      <c r="AK98" s="203">
        <v>75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1.9054999999999978</v>
      </c>
      <c r="L99">
        <f t="shared" si="0"/>
        <v>1.5310275000000027</v>
      </c>
      <c r="M99">
        <f t="shared" si="0"/>
        <v>0.74231999999999909</v>
      </c>
      <c r="N99">
        <f t="shared" si="0"/>
        <v>1.2076800000000005</v>
      </c>
      <c r="O99">
        <f t="shared" si="0"/>
        <v>1.1282225000000006</v>
      </c>
      <c r="P99">
        <f t="shared" si="0"/>
        <v>0.59128000000000092</v>
      </c>
      <c r="Q99">
        <f t="shared" si="0"/>
        <v>0.1092375</v>
      </c>
      <c r="R99">
        <f t="shared" si="0"/>
        <v>0.19919999999999977</v>
      </c>
      <c r="S99">
        <f t="shared" si="0"/>
        <v>0.12760500000000008</v>
      </c>
      <c r="T99">
        <f t="shared" si="0"/>
        <v>0</v>
      </c>
      <c r="U99">
        <f t="shared" si="0"/>
        <v>0.95160000000000156</v>
      </c>
      <c r="V99">
        <f t="shared" si="0"/>
        <v>0.11548999999999998</v>
      </c>
      <c r="W99">
        <f t="shared" si="0"/>
        <v>0.17020750000000012</v>
      </c>
      <c r="X99">
        <f t="shared" si="0"/>
        <v>0.93144749999999965</v>
      </c>
      <c r="Y99">
        <f t="shared" si="0"/>
        <v>0</v>
      </c>
      <c r="Z99">
        <f t="shared" si="0"/>
        <v>1.8753175000000009</v>
      </c>
      <c r="AA99">
        <f t="shared" si="0"/>
        <v>0.40845250000000066</v>
      </c>
      <c r="AB99">
        <f t="shared" si="0"/>
        <v>0</v>
      </c>
      <c r="AC99">
        <f t="shared" si="0"/>
        <v>0.30834500000000048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0.22625250000000005</v>
      </c>
      <c r="AJ99">
        <f t="shared" si="0"/>
        <v>0</v>
      </c>
      <c r="AK99">
        <f t="shared" si="0"/>
        <v>1.9884099999999998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0.52294750000000012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50.24</v>
      </c>
      <c r="L3" s="203">
        <v>19.399999999999999</v>
      </c>
      <c r="M3" s="203">
        <v>0</v>
      </c>
      <c r="N3" s="203">
        <v>29.1</v>
      </c>
      <c r="O3" s="203">
        <v>24.44</v>
      </c>
      <c r="P3" s="203">
        <v>59.85</v>
      </c>
      <c r="Q3" s="203">
        <v>5.37</v>
      </c>
      <c r="R3" s="203">
        <v>10.45</v>
      </c>
      <c r="S3" s="203">
        <v>6.5</v>
      </c>
      <c r="T3" s="203">
        <v>0</v>
      </c>
      <c r="U3" s="203">
        <v>186.7</v>
      </c>
      <c r="V3" s="203">
        <v>3.58</v>
      </c>
      <c r="W3" s="203">
        <v>5.48</v>
      </c>
      <c r="X3" s="203">
        <v>36.35</v>
      </c>
      <c r="Y3" s="203">
        <v>0</v>
      </c>
      <c r="Z3" s="203">
        <v>54.73</v>
      </c>
      <c r="AA3" s="203">
        <v>9.6999999999999993</v>
      </c>
      <c r="AB3" s="203">
        <v>0</v>
      </c>
      <c r="AC3" s="203">
        <v>7.43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5.37</v>
      </c>
      <c r="AJ3" s="203">
        <v>0</v>
      </c>
      <c r="AK3" s="203">
        <v>49.5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50.24</v>
      </c>
      <c r="L4" s="203">
        <v>19.399999999999999</v>
      </c>
      <c r="M4" s="203">
        <v>0</v>
      </c>
      <c r="N4" s="203">
        <v>29.1</v>
      </c>
      <c r="O4" s="203">
        <v>24.44</v>
      </c>
      <c r="P4" s="203">
        <v>59.85</v>
      </c>
      <c r="Q4" s="203">
        <v>5.37</v>
      </c>
      <c r="R4" s="203">
        <v>10.45</v>
      </c>
      <c r="S4" s="203">
        <v>6.5</v>
      </c>
      <c r="T4" s="203">
        <v>0</v>
      </c>
      <c r="U4" s="203">
        <v>186.7</v>
      </c>
      <c r="V4" s="203">
        <v>3.58</v>
      </c>
      <c r="W4" s="203">
        <v>5.71</v>
      </c>
      <c r="X4" s="203">
        <v>36.35</v>
      </c>
      <c r="Y4" s="203">
        <v>0</v>
      </c>
      <c r="Z4" s="203">
        <v>54.73</v>
      </c>
      <c r="AA4" s="203">
        <v>9.6999999999999993</v>
      </c>
      <c r="AB4" s="203">
        <v>0</v>
      </c>
      <c r="AC4" s="203">
        <v>7.43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5.37</v>
      </c>
      <c r="AJ4" s="203">
        <v>0</v>
      </c>
      <c r="AK4" s="203">
        <v>49.5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50.24</v>
      </c>
      <c r="L5" s="203">
        <v>19.399999999999999</v>
      </c>
      <c r="M5" s="203">
        <v>0</v>
      </c>
      <c r="N5" s="203">
        <v>29.1</v>
      </c>
      <c r="O5" s="203">
        <v>24.44</v>
      </c>
      <c r="P5" s="203">
        <v>59.85</v>
      </c>
      <c r="Q5" s="203">
        <v>5.37</v>
      </c>
      <c r="R5" s="203">
        <v>10.45</v>
      </c>
      <c r="S5" s="203">
        <v>6.5</v>
      </c>
      <c r="T5" s="203">
        <v>0</v>
      </c>
      <c r="U5" s="203">
        <v>186.7</v>
      </c>
      <c r="V5" s="203">
        <v>3.58</v>
      </c>
      <c r="W5" s="203">
        <v>5.71</v>
      </c>
      <c r="X5" s="203">
        <v>36.35</v>
      </c>
      <c r="Y5" s="203">
        <v>0</v>
      </c>
      <c r="Z5" s="203">
        <v>54.73</v>
      </c>
      <c r="AA5" s="203">
        <v>10</v>
      </c>
      <c r="AB5" s="203">
        <v>0</v>
      </c>
      <c r="AC5" s="203">
        <v>7.78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5.37</v>
      </c>
      <c r="AJ5" s="203">
        <v>0</v>
      </c>
      <c r="AK5" s="203">
        <v>49.92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50.24</v>
      </c>
      <c r="L6" s="203">
        <v>19.399999999999999</v>
      </c>
      <c r="M6" s="203">
        <v>0</v>
      </c>
      <c r="N6" s="203">
        <v>29.1</v>
      </c>
      <c r="O6" s="203">
        <v>24.44</v>
      </c>
      <c r="P6" s="203">
        <v>59.85</v>
      </c>
      <c r="Q6" s="203">
        <v>5.37</v>
      </c>
      <c r="R6" s="203">
        <v>10.45</v>
      </c>
      <c r="S6" s="203">
        <v>6.5</v>
      </c>
      <c r="T6" s="203">
        <v>0</v>
      </c>
      <c r="U6" s="203">
        <v>186.7</v>
      </c>
      <c r="V6" s="203">
        <v>3.58</v>
      </c>
      <c r="W6" s="203">
        <v>5.71</v>
      </c>
      <c r="X6" s="203">
        <v>36.35</v>
      </c>
      <c r="Y6" s="203">
        <v>0</v>
      </c>
      <c r="Z6" s="203">
        <v>54.73</v>
      </c>
      <c r="AA6" s="203">
        <v>10</v>
      </c>
      <c r="AB6" s="203">
        <v>0</v>
      </c>
      <c r="AC6" s="203">
        <v>7.78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5.37</v>
      </c>
      <c r="AJ6" s="203">
        <v>0</v>
      </c>
      <c r="AK6" s="203">
        <v>49.92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24.25</v>
      </c>
      <c r="L7" s="203">
        <v>19.399999999999999</v>
      </c>
      <c r="M7" s="203">
        <v>0</v>
      </c>
      <c r="N7" s="203">
        <v>29.1</v>
      </c>
      <c r="O7" s="203">
        <v>24.44</v>
      </c>
      <c r="P7" s="203">
        <v>59.85</v>
      </c>
      <c r="Q7" s="203">
        <v>5.37</v>
      </c>
      <c r="R7" s="203">
        <v>10.45</v>
      </c>
      <c r="S7" s="203">
        <v>6.5</v>
      </c>
      <c r="T7" s="203">
        <v>0</v>
      </c>
      <c r="U7" s="203">
        <v>186.7</v>
      </c>
      <c r="V7" s="203">
        <v>3.58</v>
      </c>
      <c r="W7" s="203">
        <v>5.71</v>
      </c>
      <c r="X7" s="203">
        <v>36.35</v>
      </c>
      <c r="Y7" s="203">
        <v>0</v>
      </c>
      <c r="Z7" s="203">
        <v>54.73</v>
      </c>
      <c r="AA7" s="203">
        <v>10</v>
      </c>
      <c r="AB7" s="203">
        <v>0</v>
      </c>
      <c r="AC7" s="203">
        <v>7.78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5.37</v>
      </c>
      <c r="AJ7" s="203">
        <v>0</v>
      </c>
      <c r="AK7" s="203">
        <v>49.92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24.25</v>
      </c>
      <c r="L8" s="203">
        <v>19.399999999999999</v>
      </c>
      <c r="M8" s="203">
        <v>0</v>
      </c>
      <c r="N8" s="203">
        <v>29.1</v>
      </c>
      <c r="O8" s="203">
        <v>24.44</v>
      </c>
      <c r="P8" s="203">
        <v>59.85</v>
      </c>
      <c r="Q8" s="203">
        <v>5.37</v>
      </c>
      <c r="R8" s="203">
        <v>10.45</v>
      </c>
      <c r="S8" s="203">
        <v>6.5</v>
      </c>
      <c r="T8" s="203">
        <v>0</v>
      </c>
      <c r="U8" s="203">
        <v>186.7</v>
      </c>
      <c r="V8" s="203">
        <v>3.58</v>
      </c>
      <c r="W8" s="203">
        <v>5.71</v>
      </c>
      <c r="X8" s="203">
        <v>36.35</v>
      </c>
      <c r="Y8" s="203">
        <v>0</v>
      </c>
      <c r="Z8" s="203">
        <v>54.73</v>
      </c>
      <c r="AA8" s="203">
        <v>10</v>
      </c>
      <c r="AB8" s="203">
        <v>0</v>
      </c>
      <c r="AC8" s="203">
        <v>7.78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5.37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24.25</v>
      </c>
      <c r="L9" s="203">
        <v>19.399999999999999</v>
      </c>
      <c r="M9" s="203">
        <v>0</v>
      </c>
      <c r="N9" s="203">
        <v>29.1</v>
      </c>
      <c r="O9" s="203">
        <v>24.44</v>
      </c>
      <c r="P9" s="203">
        <v>59.85</v>
      </c>
      <c r="Q9" s="203">
        <v>5.37</v>
      </c>
      <c r="R9" s="203">
        <v>10.45</v>
      </c>
      <c r="S9" s="203">
        <v>6.5</v>
      </c>
      <c r="T9" s="203">
        <v>0</v>
      </c>
      <c r="U9" s="203">
        <v>186.7</v>
      </c>
      <c r="V9" s="203">
        <v>3.58</v>
      </c>
      <c r="W9" s="203">
        <v>5.71</v>
      </c>
      <c r="X9" s="203">
        <v>36.35</v>
      </c>
      <c r="Y9" s="203">
        <v>0</v>
      </c>
      <c r="Z9" s="203">
        <v>54.73</v>
      </c>
      <c r="AA9" s="203">
        <v>10</v>
      </c>
      <c r="AB9" s="203">
        <v>0</v>
      </c>
      <c r="AC9" s="203">
        <v>7.78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5.95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24.25</v>
      </c>
      <c r="L10" s="203">
        <v>19.399999999999999</v>
      </c>
      <c r="M10" s="203">
        <v>0</v>
      </c>
      <c r="N10" s="203">
        <v>29.1</v>
      </c>
      <c r="O10" s="203">
        <v>24.44</v>
      </c>
      <c r="P10" s="203">
        <v>59.85</v>
      </c>
      <c r="Q10" s="203">
        <v>1.94</v>
      </c>
      <c r="R10" s="203">
        <v>3.88</v>
      </c>
      <c r="S10" s="203">
        <v>2.91</v>
      </c>
      <c r="T10" s="203">
        <v>0</v>
      </c>
      <c r="U10" s="203">
        <v>186.7</v>
      </c>
      <c r="V10" s="203">
        <v>3.58</v>
      </c>
      <c r="W10" s="203">
        <v>5.71</v>
      </c>
      <c r="X10" s="203">
        <v>36.35</v>
      </c>
      <c r="Y10" s="203">
        <v>0</v>
      </c>
      <c r="Z10" s="203">
        <v>54.73</v>
      </c>
      <c r="AA10" s="203">
        <v>10</v>
      </c>
      <c r="AB10" s="203">
        <v>0</v>
      </c>
      <c r="AC10" s="203">
        <v>7.78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5.95</v>
      </c>
      <c r="AJ10" s="203">
        <v>0</v>
      </c>
      <c r="AK10" s="203">
        <v>49.92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24.25</v>
      </c>
      <c r="L11" s="203">
        <v>19.399999999999999</v>
      </c>
      <c r="M11" s="203">
        <v>0</v>
      </c>
      <c r="N11" s="203">
        <v>29.1</v>
      </c>
      <c r="O11" s="203">
        <v>24.44</v>
      </c>
      <c r="P11" s="203">
        <v>59.85</v>
      </c>
      <c r="Q11" s="203">
        <v>2</v>
      </c>
      <c r="R11" s="203">
        <v>4</v>
      </c>
      <c r="S11" s="203">
        <v>3</v>
      </c>
      <c r="T11" s="203">
        <v>0</v>
      </c>
      <c r="U11" s="203">
        <v>186.7</v>
      </c>
      <c r="V11" s="203">
        <v>5.1100000000000003</v>
      </c>
      <c r="W11" s="203">
        <v>5.71</v>
      </c>
      <c r="X11" s="203">
        <v>36.35</v>
      </c>
      <c r="Y11" s="203">
        <v>0</v>
      </c>
      <c r="Z11" s="203">
        <v>56.42</v>
      </c>
      <c r="AA11" s="203">
        <v>10</v>
      </c>
      <c r="AB11" s="203">
        <v>0</v>
      </c>
      <c r="AC11" s="203">
        <v>7.78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5.95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24.25</v>
      </c>
      <c r="L12" s="203">
        <v>19.399999999999999</v>
      </c>
      <c r="M12" s="203">
        <v>0</v>
      </c>
      <c r="N12" s="203">
        <v>29.1</v>
      </c>
      <c r="O12" s="203">
        <v>24.44</v>
      </c>
      <c r="P12" s="203">
        <v>59.85</v>
      </c>
      <c r="Q12" s="203">
        <v>2</v>
      </c>
      <c r="R12" s="203">
        <v>4</v>
      </c>
      <c r="S12" s="203">
        <v>3</v>
      </c>
      <c r="T12" s="203">
        <v>0</v>
      </c>
      <c r="U12" s="203">
        <v>186.7</v>
      </c>
      <c r="V12" s="203">
        <v>5.1100000000000003</v>
      </c>
      <c r="W12" s="203">
        <v>5.71</v>
      </c>
      <c r="X12" s="203">
        <v>36.35</v>
      </c>
      <c r="Y12" s="203">
        <v>0</v>
      </c>
      <c r="Z12" s="203">
        <v>56.42</v>
      </c>
      <c r="AA12" s="203">
        <v>10</v>
      </c>
      <c r="AB12" s="203">
        <v>0</v>
      </c>
      <c r="AC12" s="203">
        <v>7.78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5.95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24.44</v>
      </c>
      <c r="L13" s="203">
        <v>19.399999999999999</v>
      </c>
      <c r="M13" s="203">
        <v>0</v>
      </c>
      <c r="N13" s="203">
        <v>29.1</v>
      </c>
      <c r="O13" s="203">
        <v>24.44</v>
      </c>
      <c r="P13" s="203">
        <v>59.85</v>
      </c>
      <c r="Q13" s="203">
        <v>2</v>
      </c>
      <c r="R13" s="203">
        <v>4</v>
      </c>
      <c r="S13" s="203">
        <v>3</v>
      </c>
      <c r="T13" s="203">
        <v>0</v>
      </c>
      <c r="U13" s="203">
        <v>186.7</v>
      </c>
      <c r="V13" s="203">
        <v>0</v>
      </c>
      <c r="W13" s="203">
        <v>2.91</v>
      </c>
      <c r="X13" s="203">
        <v>9.6999999999999993</v>
      </c>
      <c r="Y13" s="203">
        <v>0</v>
      </c>
      <c r="Z13" s="203">
        <v>54.73</v>
      </c>
      <c r="AA13" s="203">
        <v>10</v>
      </c>
      <c r="AB13" s="203">
        <v>0</v>
      </c>
      <c r="AC13" s="203">
        <v>7.78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5.95</v>
      </c>
      <c r="AJ13" s="203">
        <v>0</v>
      </c>
      <c r="AK13" s="203">
        <v>40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24.44</v>
      </c>
      <c r="L14" s="203">
        <v>19.399999999999999</v>
      </c>
      <c r="M14" s="203">
        <v>0</v>
      </c>
      <c r="N14" s="203">
        <v>29.1</v>
      </c>
      <c r="O14" s="203">
        <v>24.44</v>
      </c>
      <c r="P14" s="203">
        <v>59.85</v>
      </c>
      <c r="Q14" s="203">
        <v>2</v>
      </c>
      <c r="R14" s="203">
        <v>4</v>
      </c>
      <c r="S14" s="203">
        <v>3</v>
      </c>
      <c r="T14" s="203">
        <v>0</v>
      </c>
      <c r="U14" s="203">
        <v>186.7</v>
      </c>
      <c r="V14" s="203">
        <v>0</v>
      </c>
      <c r="W14" s="203">
        <v>2.91</v>
      </c>
      <c r="X14" s="203">
        <v>9.6999999999999993</v>
      </c>
      <c r="Y14" s="203">
        <v>0</v>
      </c>
      <c r="Z14" s="203">
        <v>54.73</v>
      </c>
      <c r="AA14" s="203">
        <v>10</v>
      </c>
      <c r="AB14" s="203">
        <v>0</v>
      </c>
      <c r="AC14" s="203">
        <v>7.78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5.95</v>
      </c>
      <c r="AJ14" s="203">
        <v>0</v>
      </c>
      <c r="AK14" s="203">
        <v>40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24.41</v>
      </c>
      <c r="L15" s="203">
        <v>19.399999999999999</v>
      </c>
      <c r="M15" s="203">
        <v>0</v>
      </c>
      <c r="N15" s="203">
        <v>29.1</v>
      </c>
      <c r="O15" s="203">
        <v>24.44</v>
      </c>
      <c r="P15" s="203">
        <v>59.85</v>
      </c>
      <c r="Q15" s="203">
        <v>2</v>
      </c>
      <c r="R15" s="203">
        <v>4</v>
      </c>
      <c r="S15" s="203">
        <v>3</v>
      </c>
      <c r="T15" s="203">
        <v>0</v>
      </c>
      <c r="U15" s="203">
        <v>186.7</v>
      </c>
      <c r="V15" s="203">
        <v>0</v>
      </c>
      <c r="W15" s="203">
        <v>2.91</v>
      </c>
      <c r="X15" s="203">
        <v>9.6999999999999993</v>
      </c>
      <c r="Y15" s="203">
        <v>0</v>
      </c>
      <c r="Z15" s="203">
        <v>54.73</v>
      </c>
      <c r="AA15" s="203">
        <v>10</v>
      </c>
      <c r="AB15" s="203">
        <v>0</v>
      </c>
      <c r="AC15" s="203">
        <v>7.43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5.95</v>
      </c>
      <c r="AJ15" s="203">
        <v>0</v>
      </c>
      <c r="AK15" s="203">
        <v>40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24.41</v>
      </c>
      <c r="L16" s="203">
        <v>34.93</v>
      </c>
      <c r="M16" s="203">
        <v>0</v>
      </c>
      <c r="N16" s="203">
        <v>29.1</v>
      </c>
      <c r="O16" s="203">
        <v>24.44</v>
      </c>
      <c r="P16" s="203">
        <v>59.85</v>
      </c>
      <c r="Q16" s="203">
        <v>2</v>
      </c>
      <c r="R16" s="203">
        <v>4</v>
      </c>
      <c r="S16" s="203">
        <v>3</v>
      </c>
      <c r="T16" s="203">
        <v>0</v>
      </c>
      <c r="U16" s="203">
        <v>186.7</v>
      </c>
      <c r="V16" s="203">
        <v>0</v>
      </c>
      <c r="W16" s="203">
        <v>2.91</v>
      </c>
      <c r="X16" s="203">
        <v>9.6999999999999993</v>
      </c>
      <c r="Y16" s="203">
        <v>0</v>
      </c>
      <c r="Z16" s="203">
        <v>54.73</v>
      </c>
      <c r="AA16" s="203">
        <v>10</v>
      </c>
      <c r="AB16" s="203">
        <v>0</v>
      </c>
      <c r="AC16" s="203">
        <v>7.43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5.95</v>
      </c>
      <c r="AJ16" s="203">
        <v>0</v>
      </c>
      <c r="AK16" s="203">
        <v>40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26.92</v>
      </c>
      <c r="L17" s="203">
        <v>34.93</v>
      </c>
      <c r="M17" s="203">
        <v>0</v>
      </c>
      <c r="N17" s="203">
        <v>29.1</v>
      </c>
      <c r="O17" s="203">
        <v>24.44</v>
      </c>
      <c r="P17" s="203">
        <v>59.85</v>
      </c>
      <c r="Q17" s="203">
        <v>2</v>
      </c>
      <c r="R17" s="203">
        <v>4</v>
      </c>
      <c r="S17" s="203">
        <v>3</v>
      </c>
      <c r="T17" s="203">
        <v>0</v>
      </c>
      <c r="U17" s="203">
        <v>186.7</v>
      </c>
      <c r="V17" s="203">
        <v>0</v>
      </c>
      <c r="W17" s="203">
        <v>2.91</v>
      </c>
      <c r="X17" s="203">
        <v>9.6999999999999993</v>
      </c>
      <c r="Y17" s="203">
        <v>0</v>
      </c>
      <c r="Z17" s="203">
        <v>54.73</v>
      </c>
      <c r="AA17" s="203">
        <v>10</v>
      </c>
      <c r="AB17" s="203">
        <v>0</v>
      </c>
      <c r="AC17" s="203">
        <v>7.43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5.95</v>
      </c>
      <c r="AJ17" s="203">
        <v>0</v>
      </c>
      <c r="AK17" s="203">
        <v>40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26.92</v>
      </c>
      <c r="L18" s="203">
        <v>34.93</v>
      </c>
      <c r="M18" s="203">
        <v>0</v>
      </c>
      <c r="N18" s="203">
        <v>29.1</v>
      </c>
      <c r="O18" s="203">
        <v>24.44</v>
      </c>
      <c r="P18" s="203">
        <v>59.85</v>
      </c>
      <c r="Q18" s="203">
        <v>2</v>
      </c>
      <c r="R18" s="203">
        <v>4</v>
      </c>
      <c r="S18" s="203">
        <v>3</v>
      </c>
      <c r="T18" s="203">
        <v>0</v>
      </c>
      <c r="U18" s="203">
        <v>186.7</v>
      </c>
      <c r="V18" s="203">
        <v>0</v>
      </c>
      <c r="W18" s="203">
        <v>2.91</v>
      </c>
      <c r="X18" s="203">
        <v>9.6999999999999993</v>
      </c>
      <c r="Y18" s="203">
        <v>0</v>
      </c>
      <c r="Z18" s="203">
        <v>24.25</v>
      </c>
      <c r="AA18" s="203">
        <v>10</v>
      </c>
      <c r="AB18" s="203">
        <v>0</v>
      </c>
      <c r="AC18" s="203">
        <v>7.43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5.95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27.16</v>
      </c>
      <c r="L19" s="203">
        <v>34.93</v>
      </c>
      <c r="M19" s="203">
        <v>0</v>
      </c>
      <c r="N19" s="203">
        <v>29.1</v>
      </c>
      <c r="O19" s="203">
        <v>24.44</v>
      </c>
      <c r="P19" s="203">
        <v>59.85</v>
      </c>
      <c r="Q19" s="203">
        <v>2.76</v>
      </c>
      <c r="R19" s="203">
        <v>4.53</v>
      </c>
      <c r="S19" s="203">
        <v>3</v>
      </c>
      <c r="T19" s="203">
        <v>0</v>
      </c>
      <c r="U19" s="203">
        <v>186.7</v>
      </c>
      <c r="V19" s="203">
        <v>0</v>
      </c>
      <c r="W19" s="203">
        <v>2.91</v>
      </c>
      <c r="X19" s="203">
        <v>9.6999999999999993</v>
      </c>
      <c r="Y19" s="203">
        <v>0</v>
      </c>
      <c r="Z19" s="203">
        <v>31.92</v>
      </c>
      <c r="AA19" s="203">
        <v>11.83</v>
      </c>
      <c r="AB19" s="203">
        <v>0</v>
      </c>
      <c r="AC19" s="203">
        <v>7.43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5.95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27.17</v>
      </c>
      <c r="L20" s="203">
        <v>34.93</v>
      </c>
      <c r="M20" s="203">
        <v>0</v>
      </c>
      <c r="N20" s="203">
        <v>29.1</v>
      </c>
      <c r="O20" s="203">
        <v>24.44</v>
      </c>
      <c r="P20" s="203">
        <v>59.85</v>
      </c>
      <c r="Q20" s="203">
        <v>2.76</v>
      </c>
      <c r="R20" s="203">
        <v>4.53</v>
      </c>
      <c r="S20" s="203">
        <v>3</v>
      </c>
      <c r="T20" s="203">
        <v>0</v>
      </c>
      <c r="U20" s="203">
        <v>186.7</v>
      </c>
      <c r="V20" s="203">
        <v>0</v>
      </c>
      <c r="W20" s="203">
        <v>2.91</v>
      </c>
      <c r="X20" s="203">
        <v>9.6999999999999993</v>
      </c>
      <c r="Y20" s="203">
        <v>0</v>
      </c>
      <c r="Z20" s="203">
        <v>31.92</v>
      </c>
      <c r="AA20" s="203">
        <v>11.83</v>
      </c>
      <c r="AB20" s="203">
        <v>0</v>
      </c>
      <c r="AC20" s="203">
        <v>7.43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5.95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24.56</v>
      </c>
      <c r="L21" s="203">
        <v>19.399999999999999</v>
      </c>
      <c r="M21" s="203">
        <v>0</v>
      </c>
      <c r="N21" s="203">
        <v>29.1</v>
      </c>
      <c r="O21" s="203">
        <v>24.44</v>
      </c>
      <c r="P21" s="203">
        <v>56.97</v>
      </c>
      <c r="Q21" s="203">
        <v>2.84</v>
      </c>
      <c r="R21" s="203">
        <v>4.53</v>
      </c>
      <c r="S21" s="203">
        <v>3</v>
      </c>
      <c r="T21" s="203">
        <v>0</v>
      </c>
      <c r="U21" s="203">
        <v>186.7</v>
      </c>
      <c r="V21" s="203">
        <v>0</v>
      </c>
      <c r="W21" s="203">
        <v>2.91</v>
      </c>
      <c r="X21" s="203">
        <v>9.6999999999999993</v>
      </c>
      <c r="Y21" s="203">
        <v>0</v>
      </c>
      <c r="Z21" s="203">
        <v>31.92</v>
      </c>
      <c r="AA21" s="203">
        <v>11.83</v>
      </c>
      <c r="AB21" s="203">
        <v>0</v>
      </c>
      <c r="AC21" s="203">
        <v>7.43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5.95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24.25</v>
      </c>
      <c r="L22" s="203">
        <v>19.399999999999999</v>
      </c>
      <c r="M22" s="203">
        <v>0</v>
      </c>
      <c r="N22" s="203">
        <v>29.1</v>
      </c>
      <c r="O22" s="203">
        <v>24.44</v>
      </c>
      <c r="P22" s="203">
        <v>56.97</v>
      </c>
      <c r="Q22" s="203">
        <v>2.76</v>
      </c>
      <c r="R22" s="203">
        <v>4.53</v>
      </c>
      <c r="S22" s="203">
        <v>3</v>
      </c>
      <c r="T22" s="203">
        <v>0</v>
      </c>
      <c r="U22" s="203">
        <v>186.7</v>
      </c>
      <c r="V22" s="203">
        <v>0</v>
      </c>
      <c r="W22" s="203">
        <v>2.91</v>
      </c>
      <c r="X22" s="203">
        <v>9.6999999999999993</v>
      </c>
      <c r="Y22" s="203">
        <v>0</v>
      </c>
      <c r="Z22" s="203">
        <v>31.92</v>
      </c>
      <c r="AA22" s="203">
        <v>11.83</v>
      </c>
      <c r="AB22" s="203">
        <v>0</v>
      </c>
      <c r="AC22" s="203">
        <v>7.43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5.95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23.52</v>
      </c>
      <c r="L23" s="203">
        <v>19.399999999999999</v>
      </c>
      <c r="M23" s="203">
        <v>0</v>
      </c>
      <c r="N23" s="203">
        <v>29.1</v>
      </c>
      <c r="O23" s="203">
        <v>24.44</v>
      </c>
      <c r="P23" s="203">
        <v>56.97</v>
      </c>
      <c r="Q23" s="203">
        <v>2.76</v>
      </c>
      <c r="R23" s="203">
        <v>4.53</v>
      </c>
      <c r="S23" s="203">
        <v>3</v>
      </c>
      <c r="T23" s="203">
        <v>0</v>
      </c>
      <c r="U23" s="203">
        <v>186.7</v>
      </c>
      <c r="V23" s="203">
        <v>0</v>
      </c>
      <c r="W23" s="203">
        <v>2.91</v>
      </c>
      <c r="X23" s="203">
        <v>9.6999999999999993</v>
      </c>
      <c r="Y23" s="203">
        <v>0</v>
      </c>
      <c r="Z23" s="203">
        <v>31.92</v>
      </c>
      <c r="AA23" s="203">
        <v>11.83</v>
      </c>
      <c r="AB23" s="203">
        <v>0</v>
      </c>
      <c r="AC23" s="203">
        <v>7.43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5.95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23.52</v>
      </c>
      <c r="L24" s="203">
        <v>19.399999999999999</v>
      </c>
      <c r="M24" s="203">
        <v>0</v>
      </c>
      <c r="N24" s="203">
        <v>29.1</v>
      </c>
      <c r="O24" s="203">
        <v>24.44</v>
      </c>
      <c r="P24" s="203">
        <v>56.97</v>
      </c>
      <c r="Q24" s="203">
        <v>2.76</v>
      </c>
      <c r="R24" s="203">
        <v>4.3099999999999996</v>
      </c>
      <c r="S24" s="203">
        <v>3</v>
      </c>
      <c r="T24" s="203">
        <v>0</v>
      </c>
      <c r="U24" s="203">
        <v>186.7</v>
      </c>
      <c r="V24" s="203">
        <v>0</v>
      </c>
      <c r="W24" s="203">
        <v>2.91</v>
      </c>
      <c r="X24" s="203">
        <v>9.6999999999999993</v>
      </c>
      <c r="Y24" s="203">
        <v>0</v>
      </c>
      <c r="Z24" s="203">
        <v>31.92</v>
      </c>
      <c r="AA24" s="203">
        <v>11.83</v>
      </c>
      <c r="AB24" s="203">
        <v>0</v>
      </c>
      <c r="AC24" s="203">
        <v>7.43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5.95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23.52</v>
      </c>
      <c r="L25" s="203">
        <v>19.399999999999999</v>
      </c>
      <c r="M25" s="203">
        <v>0</v>
      </c>
      <c r="N25" s="203">
        <v>29.1</v>
      </c>
      <c r="O25" s="203">
        <v>24.44</v>
      </c>
      <c r="P25" s="203">
        <v>58.42</v>
      </c>
      <c r="Q25" s="203">
        <v>2.5299999999999998</v>
      </c>
      <c r="R25" s="203">
        <v>4</v>
      </c>
      <c r="S25" s="203">
        <v>3</v>
      </c>
      <c r="T25" s="203">
        <v>0</v>
      </c>
      <c r="U25" s="203">
        <v>186.7</v>
      </c>
      <c r="V25" s="203">
        <v>5.1100000000000003</v>
      </c>
      <c r="W25" s="203">
        <v>5.72</v>
      </c>
      <c r="X25" s="203">
        <v>36.35</v>
      </c>
      <c r="Y25" s="203">
        <v>0</v>
      </c>
      <c r="Z25" s="203">
        <v>54.73</v>
      </c>
      <c r="AA25" s="203">
        <v>11.83</v>
      </c>
      <c r="AB25" s="203">
        <v>0</v>
      </c>
      <c r="AC25" s="203">
        <v>7.43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5.95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23.52</v>
      </c>
      <c r="L26" s="203">
        <v>19.399999999999999</v>
      </c>
      <c r="M26" s="203">
        <v>0</v>
      </c>
      <c r="N26" s="203">
        <v>29.1</v>
      </c>
      <c r="O26" s="203">
        <v>24.44</v>
      </c>
      <c r="P26" s="203">
        <v>59.13</v>
      </c>
      <c r="Q26" s="203">
        <v>2.76</v>
      </c>
      <c r="R26" s="203">
        <v>4</v>
      </c>
      <c r="S26" s="203">
        <v>3</v>
      </c>
      <c r="T26" s="203">
        <v>0</v>
      </c>
      <c r="U26" s="203">
        <v>186.7</v>
      </c>
      <c r="V26" s="203">
        <v>5.1100000000000003</v>
      </c>
      <c r="W26" s="203">
        <v>5.72</v>
      </c>
      <c r="X26" s="203">
        <v>36.35</v>
      </c>
      <c r="Y26" s="203">
        <v>0</v>
      </c>
      <c r="Z26" s="203">
        <v>54.73</v>
      </c>
      <c r="AA26" s="203">
        <v>11.83</v>
      </c>
      <c r="AB26" s="203">
        <v>0</v>
      </c>
      <c r="AC26" s="203">
        <v>7.78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5.95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23.52</v>
      </c>
      <c r="L27" s="203">
        <v>34.64</v>
      </c>
      <c r="M27" s="203">
        <v>0</v>
      </c>
      <c r="N27" s="203">
        <v>29.1</v>
      </c>
      <c r="O27" s="203">
        <v>24.44</v>
      </c>
      <c r="P27" s="203">
        <v>59.85</v>
      </c>
      <c r="Q27" s="203">
        <v>2.25</v>
      </c>
      <c r="R27" s="203">
        <v>3.95</v>
      </c>
      <c r="S27" s="203">
        <v>2.91</v>
      </c>
      <c r="T27" s="203">
        <v>0</v>
      </c>
      <c r="U27" s="203">
        <v>186.7</v>
      </c>
      <c r="V27" s="203">
        <v>5.1100000000000003</v>
      </c>
      <c r="W27" s="203">
        <v>5.52</v>
      </c>
      <c r="X27" s="203">
        <v>36.35</v>
      </c>
      <c r="Y27" s="203">
        <v>0</v>
      </c>
      <c r="Z27" s="203">
        <v>54.73</v>
      </c>
      <c r="AA27" s="203">
        <v>11.83</v>
      </c>
      <c r="AB27" s="203">
        <v>0</v>
      </c>
      <c r="AC27" s="203">
        <v>7.78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5.77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5.01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23.28</v>
      </c>
      <c r="L28" s="203">
        <v>34.64</v>
      </c>
      <c r="M28" s="203">
        <v>0</v>
      </c>
      <c r="N28" s="203">
        <v>29.1</v>
      </c>
      <c r="O28" s="203">
        <v>24.44</v>
      </c>
      <c r="P28" s="203">
        <v>59.85</v>
      </c>
      <c r="Q28" s="203">
        <v>5.37</v>
      </c>
      <c r="R28" s="203">
        <v>10.45</v>
      </c>
      <c r="S28" s="203">
        <v>6.5</v>
      </c>
      <c r="T28" s="203">
        <v>0</v>
      </c>
      <c r="U28" s="203">
        <v>186.7</v>
      </c>
      <c r="V28" s="203">
        <v>5.1100000000000003</v>
      </c>
      <c r="W28" s="203">
        <v>5.71</v>
      </c>
      <c r="X28" s="203">
        <v>36.35</v>
      </c>
      <c r="Y28" s="203">
        <v>0</v>
      </c>
      <c r="Z28" s="203">
        <v>54.73</v>
      </c>
      <c r="AA28" s="203">
        <v>11.83</v>
      </c>
      <c r="AB28" s="203">
        <v>0</v>
      </c>
      <c r="AC28" s="203">
        <v>7.78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5.77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10.220000000000001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27.55</v>
      </c>
      <c r="L29" s="203">
        <v>63.29</v>
      </c>
      <c r="M29" s="203">
        <v>0</v>
      </c>
      <c r="N29" s="203">
        <v>29.1</v>
      </c>
      <c r="O29" s="203">
        <v>24.44</v>
      </c>
      <c r="P29" s="203">
        <v>59.85</v>
      </c>
      <c r="Q29" s="203">
        <v>5.37</v>
      </c>
      <c r="R29" s="203">
        <v>10.45</v>
      </c>
      <c r="S29" s="203">
        <v>6.5</v>
      </c>
      <c r="T29" s="203">
        <v>0</v>
      </c>
      <c r="U29" s="203">
        <v>186.7</v>
      </c>
      <c r="V29" s="203">
        <v>5.1100000000000003</v>
      </c>
      <c r="W29" s="203">
        <v>5.71</v>
      </c>
      <c r="X29" s="203">
        <v>24.98</v>
      </c>
      <c r="Y29" s="203">
        <v>0</v>
      </c>
      <c r="Z29" s="203">
        <v>54.73</v>
      </c>
      <c r="AA29" s="203">
        <v>11.83</v>
      </c>
      <c r="AB29" s="203">
        <v>0</v>
      </c>
      <c r="AC29" s="203">
        <v>7.78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5.77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16.850000000000001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27.54</v>
      </c>
      <c r="L30" s="203">
        <v>34.64</v>
      </c>
      <c r="M30" s="203">
        <v>0</v>
      </c>
      <c r="N30" s="203">
        <v>29.1</v>
      </c>
      <c r="O30" s="203">
        <v>24.44</v>
      </c>
      <c r="P30" s="203">
        <v>59.85</v>
      </c>
      <c r="Q30" s="203">
        <v>5.37</v>
      </c>
      <c r="R30" s="203">
        <v>10.45</v>
      </c>
      <c r="S30" s="203">
        <v>6.5</v>
      </c>
      <c r="T30" s="203">
        <v>0</v>
      </c>
      <c r="U30" s="203">
        <v>186.7</v>
      </c>
      <c r="V30" s="203">
        <v>5.1100000000000003</v>
      </c>
      <c r="W30" s="203">
        <v>5.71</v>
      </c>
      <c r="X30" s="203">
        <v>24.98</v>
      </c>
      <c r="Y30" s="203">
        <v>0</v>
      </c>
      <c r="Z30" s="203">
        <v>54.73</v>
      </c>
      <c r="AA30" s="203">
        <v>11.83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5.77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25.81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27.54</v>
      </c>
      <c r="L31" s="203">
        <v>34.64</v>
      </c>
      <c r="M31" s="203">
        <v>0</v>
      </c>
      <c r="N31" s="203">
        <v>29.1</v>
      </c>
      <c r="O31" s="203">
        <v>24.44</v>
      </c>
      <c r="P31" s="203">
        <v>59.85</v>
      </c>
      <c r="Q31" s="203">
        <v>2.2400000000000002</v>
      </c>
      <c r="R31" s="203">
        <v>3.88</v>
      </c>
      <c r="S31" s="203">
        <v>3</v>
      </c>
      <c r="T31" s="203">
        <v>0</v>
      </c>
      <c r="U31" s="203">
        <v>186.7</v>
      </c>
      <c r="V31" s="203">
        <v>0</v>
      </c>
      <c r="W31" s="203">
        <v>5.71</v>
      </c>
      <c r="X31" s="203">
        <v>24.98</v>
      </c>
      <c r="Y31" s="203">
        <v>0</v>
      </c>
      <c r="Z31" s="203">
        <v>54.73</v>
      </c>
      <c r="AA31" s="203">
        <v>11.83</v>
      </c>
      <c r="AB31" s="203">
        <v>0</v>
      </c>
      <c r="AC31" s="203">
        <v>7.43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5.37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27.55</v>
      </c>
      <c r="L32" s="203">
        <v>34.64</v>
      </c>
      <c r="M32" s="203">
        <v>0</v>
      </c>
      <c r="N32" s="203">
        <v>29.1</v>
      </c>
      <c r="O32" s="203">
        <v>24.44</v>
      </c>
      <c r="P32" s="203">
        <v>59.85</v>
      </c>
      <c r="Q32" s="203">
        <v>2.2400000000000002</v>
      </c>
      <c r="R32" s="203">
        <v>3.88</v>
      </c>
      <c r="S32" s="203">
        <v>3</v>
      </c>
      <c r="T32" s="203">
        <v>0</v>
      </c>
      <c r="U32" s="203">
        <v>186.7</v>
      </c>
      <c r="V32" s="203">
        <v>0</v>
      </c>
      <c r="W32" s="203">
        <v>5.71</v>
      </c>
      <c r="X32" s="203">
        <v>24.98</v>
      </c>
      <c r="Y32" s="203">
        <v>0</v>
      </c>
      <c r="Z32" s="203">
        <v>54.73</v>
      </c>
      <c r="AA32" s="203">
        <v>11.83</v>
      </c>
      <c r="AB32" s="203">
        <v>0</v>
      </c>
      <c r="AC32" s="203">
        <v>7.43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5.37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27.54</v>
      </c>
      <c r="L33" s="203">
        <v>34.64</v>
      </c>
      <c r="M33" s="203">
        <v>0</v>
      </c>
      <c r="N33" s="203">
        <v>29.1</v>
      </c>
      <c r="O33" s="203">
        <v>24.44</v>
      </c>
      <c r="P33" s="203">
        <v>60.21</v>
      </c>
      <c r="Q33" s="203">
        <v>2.2400000000000002</v>
      </c>
      <c r="R33" s="203">
        <v>3.88</v>
      </c>
      <c r="S33" s="203">
        <v>2.91</v>
      </c>
      <c r="T33" s="203">
        <v>0</v>
      </c>
      <c r="U33" s="203">
        <v>186.7</v>
      </c>
      <c r="V33" s="203">
        <v>0</v>
      </c>
      <c r="W33" s="203">
        <v>5.89</v>
      </c>
      <c r="X33" s="203">
        <v>24.98</v>
      </c>
      <c r="Y33" s="203">
        <v>0</v>
      </c>
      <c r="Z33" s="203">
        <v>54.73</v>
      </c>
      <c r="AA33" s="203">
        <v>11.83</v>
      </c>
      <c r="AB33" s="203">
        <v>0</v>
      </c>
      <c r="AC33" s="203">
        <v>23.66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24.84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27.55</v>
      </c>
      <c r="L34" s="203">
        <v>34.64</v>
      </c>
      <c r="M34" s="203">
        <v>0</v>
      </c>
      <c r="N34" s="203">
        <v>29.1</v>
      </c>
      <c r="O34" s="203">
        <v>24.44</v>
      </c>
      <c r="P34" s="203">
        <v>60.21</v>
      </c>
      <c r="Q34" s="203">
        <v>2.34</v>
      </c>
      <c r="R34" s="203">
        <v>4.03</v>
      </c>
      <c r="S34" s="203">
        <v>2.91</v>
      </c>
      <c r="T34" s="203">
        <v>0</v>
      </c>
      <c r="U34" s="203">
        <v>186.7</v>
      </c>
      <c r="V34" s="203">
        <v>0</v>
      </c>
      <c r="W34" s="203">
        <v>1.94</v>
      </c>
      <c r="X34" s="203">
        <v>14.11</v>
      </c>
      <c r="Y34" s="203">
        <v>0</v>
      </c>
      <c r="Z34" s="203">
        <v>31.92</v>
      </c>
      <c r="AA34" s="203">
        <v>11.83</v>
      </c>
      <c r="AB34" s="203">
        <v>0</v>
      </c>
      <c r="AC34" s="203">
        <v>23.66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24.84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27.54</v>
      </c>
      <c r="L35" s="203">
        <v>32.840000000000003</v>
      </c>
      <c r="M35" s="203">
        <v>0</v>
      </c>
      <c r="N35" s="203">
        <v>29.1</v>
      </c>
      <c r="O35" s="203">
        <v>24.44</v>
      </c>
      <c r="P35" s="203">
        <v>60.21</v>
      </c>
      <c r="Q35" s="203">
        <v>2.02</v>
      </c>
      <c r="R35" s="203">
        <v>3.88</v>
      </c>
      <c r="S35" s="203">
        <v>2.91</v>
      </c>
      <c r="T35" s="203">
        <v>0</v>
      </c>
      <c r="U35" s="203">
        <v>186.7</v>
      </c>
      <c r="V35" s="203">
        <v>0</v>
      </c>
      <c r="W35" s="203">
        <v>1.94</v>
      </c>
      <c r="X35" s="203">
        <v>14.11</v>
      </c>
      <c r="Y35" s="203">
        <v>0</v>
      </c>
      <c r="Z35" s="203">
        <v>31.92</v>
      </c>
      <c r="AA35" s="203">
        <v>11.83</v>
      </c>
      <c r="AB35" s="203">
        <v>0</v>
      </c>
      <c r="AC35" s="203">
        <v>7.43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27.54</v>
      </c>
      <c r="L36" s="203">
        <v>32.840000000000003</v>
      </c>
      <c r="M36" s="203">
        <v>0</v>
      </c>
      <c r="N36" s="203">
        <v>29.1</v>
      </c>
      <c r="O36" s="203">
        <v>24.44</v>
      </c>
      <c r="P36" s="203">
        <v>60.21</v>
      </c>
      <c r="Q36" s="203">
        <v>2.02</v>
      </c>
      <c r="R36" s="203">
        <v>3.88</v>
      </c>
      <c r="S36" s="203">
        <v>2.91</v>
      </c>
      <c r="T36" s="203">
        <v>0</v>
      </c>
      <c r="U36" s="203">
        <v>186.7</v>
      </c>
      <c r="V36" s="203">
        <v>0</v>
      </c>
      <c r="W36" s="203">
        <v>1.94</v>
      </c>
      <c r="X36" s="203">
        <v>14.11</v>
      </c>
      <c r="Y36" s="203">
        <v>0</v>
      </c>
      <c r="Z36" s="203">
        <v>31.92</v>
      </c>
      <c r="AA36" s="203">
        <v>11.83</v>
      </c>
      <c r="AB36" s="203">
        <v>0</v>
      </c>
      <c r="AC36" s="203">
        <v>7.43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27.55</v>
      </c>
      <c r="L37" s="203">
        <v>26.52</v>
      </c>
      <c r="M37" s="203">
        <v>0</v>
      </c>
      <c r="N37" s="203">
        <v>29.1</v>
      </c>
      <c r="O37" s="203">
        <v>24.44</v>
      </c>
      <c r="P37" s="203">
        <v>60.21</v>
      </c>
      <c r="Q37" s="203">
        <v>2.02</v>
      </c>
      <c r="R37" s="203">
        <v>3.88</v>
      </c>
      <c r="S37" s="203">
        <v>2.91</v>
      </c>
      <c r="T37" s="203">
        <v>0</v>
      </c>
      <c r="U37" s="203">
        <v>186.7</v>
      </c>
      <c r="V37" s="203">
        <v>0</v>
      </c>
      <c r="W37" s="203">
        <v>1.94</v>
      </c>
      <c r="X37" s="203">
        <v>14.11</v>
      </c>
      <c r="Y37" s="203">
        <v>0</v>
      </c>
      <c r="Z37" s="203">
        <v>31.92</v>
      </c>
      <c r="AA37" s="203">
        <v>11.83</v>
      </c>
      <c r="AB37" s="203">
        <v>0</v>
      </c>
      <c r="AC37" s="203">
        <v>7.43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27.55</v>
      </c>
      <c r="L38" s="203">
        <v>26.52</v>
      </c>
      <c r="M38" s="203">
        <v>0</v>
      </c>
      <c r="N38" s="203">
        <v>29.1</v>
      </c>
      <c r="O38" s="203">
        <v>24.44</v>
      </c>
      <c r="P38" s="203">
        <v>60.21</v>
      </c>
      <c r="Q38" s="203">
        <v>2.34</v>
      </c>
      <c r="R38" s="203">
        <v>4.03</v>
      </c>
      <c r="S38" s="203">
        <v>2.91</v>
      </c>
      <c r="T38" s="203">
        <v>0</v>
      </c>
      <c r="U38" s="203">
        <v>186.7</v>
      </c>
      <c r="V38" s="203">
        <v>0</v>
      </c>
      <c r="W38" s="203">
        <v>1.94</v>
      </c>
      <c r="X38" s="203">
        <v>14.11</v>
      </c>
      <c r="Y38" s="203">
        <v>0</v>
      </c>
      <c r="Z38" s="203">
        <v>31.92</v>
      </c>
      <c r="AA38" s="203">
        <v>11.83</v>
      </c>
      <c r="AB38" s="203">
        <v>0</v>
      </c>
      <c r="AC38" s="203">
        <v>7.43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27.55</v>
      </c>
      <c r="L39" s="203">
        <v>20.2</v>
      </c>
      <c r="M39" s="203">
        <v>0</v>
      </c>
      <c r="N39" s="203">
        <v>29.1</v>
      </c>
      <c r="O39" s="203">
        <v>24.44</v>
      </c>
      <c r="P39" s="203">
        <v>60.21</v>
      </c>
      <c r="Q39" s="203">
        <v>2.34</v>
      </c>
      <c r="R39" s="203">
        <v>4.03</v>
      </c>
      <c r="S39" s="203">
        <v>2.91</v>
      </c>
      <c r="T39" s="203">
        <v>0</v>
      </c>
      <c r="U39" s="203">
        <v>186.7</v>
      </c>
      <c r="V39" s="203">
        <v>0</v>
      </c>
      <c r="W39" s="203">
        <v>1.94</v>
      </c>
      <c r="X39" s="203">
        <v>14.11</v>
      </c>
      <c r="Y39" s="203">
        <v>0</v>
      </c>
      <c r="Z39" s="203">
        <v>31.92</v>
      </c>
      <c r="AA39" s="203">
        <v>11.83</v>
      </c>
      <c r="AB39" s="203">
        <v>0</v>
      </c>
      <c r="AC39" s="203">
        <v>7.43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27.55</v>
      </c>
      <c r="L40" s="203">
        <v>20.2</v>
      </c>
      <c r="M40" s="203">
        <v>0</v>
      </c>
      <c r="N40" s="203">
        <v>29.1</v>
      </c>
      <c r="O40" s="203">
        <v>24.44</v>
      </c>
      <c r="P40" s="203">
        <v>60.21</v>
      </c>
      <c r="Q40" s="203">
        <v>2.34</v>
      </c>
      <c r="R40" s="203">
        <v>3.95</v>
      </c>
      <c r="S40" s="203">
        <v>2.91</v>
      </c>
      <c r="T40" s="203">
        <v>0</v>
      </c>
      <c r="U40" s="203">
        <v>186.7</v>
      </c>
      <c r="V40" s="203">
        <v>0</v>
      </c>
      <c r="W40" s="203">
        <v>1.94</v>
      </c>
      <c r="X40" s="203">
        <v>14.11</v>
      </c>
      <c r="Y40" s="203">
        <v>0</v>
      </c>
      <c r="Z40" s="203">
        <v>31.92</v>
      </c>
      <c r="AA40" s="203">
        <v>11.83</v>
      </c>
      <c r="AB40" s="203">
        <v>0</v>
      </c>
      <c r="AC40" s="203">
        <v>7.43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27.22</v>
      </c>
      <c r="L41" s="203">
        <v>34.64</v>
      </c>
      <c r="M41" s="203">
        <v>0</v>
      </c>
      <c r="N41" s="203">
        <v>29.1</v>
      </c>
      <c r="O41" s="203">
        <v>24.44</v>
      </c>
      <c r="P41" s="203">
        <v>61.29</v>
      </c>
      <c r="Q41" s="203">
        <v>2.3199999999999998</v>
      </c>
      <c r="R41" s="203">
        <v>3.95</v>
      </c>
      <c r="S41" s="203">
        <v>2.91</v>
      </c>
      <c r="T41" s="203">
        <v>0</v>
      </c>
      <c r="U41" s="203">
        <v>186.7</v>
      </c>
      <c r="V41" s="203">
        <v>0</v>
      </c>
      <c r="W41" s="203">
        <v>1.94</v>
      </c>
      <c r="X41" s="203">
        <v>14.11</v>
      </c>
      <c r="Y41" s="203">
        <v>0</v>
      </c>
      <c r="Z41" s="203">
        <v>24.88</v>
      </c>
      <c r="AA41" s="203">
        <v>11.83</v>
      </c>
      <c r="AB41" s="203">
        <v>0</v>
      </c>
      <c r="AC41" s="203">
        <v>7.43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27.22</v>
      </c>
      <c r="L42" s="203">
        <v>19.399999999999999</v>
      </c>
      <c r="M42" s="203">
        <v>0</v>
      </c>
      <c r="N42" s="203">
        <v>29.1</v>
      </c>
      <c r="O42" s="203">
        <v>24.44</v>
      </c>
      <c r="P42" s="203">
        <v>61.29</v>
      </c>
      <c r="Q42" s="203">
        <v>2.3199999999999998</v>
      </c>
      <c r="R42" s="203">
        <v>3.95</v>
      </c>
      <c r="S42" s="203">
        <v>2.91</v>
      </c>
      <c r="T42" s="203">
        <v>0</v>
      </c>
      <c r="U42" s="203">
        <v>186.7</v>
      </c>
      <c r="V42" s="203">
        <v>0</v>
      </c>
      <c r="W42" s="203">
        <v>1.94</v>
      </c>
      <c r="X42" s="203">
        <v>14.11</v>
      </c>
      <c r="Y42" s="203">
        <v>0</v>
      </c>
      <c r="Z42" s="203">
        <v>24.88</v>
      </c>
      <c r="AA42" s="203">
        <v>11.83</v>
      </c>
      <c r="AB42" s="203">
        <v>0</v>
      </c>
      <c r="AC42" s="203">
        <v>7.43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27.22</v>
      </c>
      <c r="L43" s="203">
        <v>19.399999999999999</v>
      </c>
      <c r="M43" s="203">
        <v>0</v>
      </c>
      <c r="N43" s="203">
        <v>29.1</v>
      </c>
      <c r="O43" s="203">
        <v>24.44</v>
      </c>
      <c r="P43" s="203">
        <v>61.29</v>
      </c>
      <c r="Q43" s="203">
        <v>2.3199999999999998</v>
      </c>
      <c r="R43" s="203">
        <v>3.95</v>
      </c>
      <c r="S43" s="203">
        <v>2.91</v>
      </c>
      <c r="T43" s="203">
        <v>0</v>
      </c>
      <c r="U43" s="203">
        <v>186.7</v>
      </c>
      <c r="V43" s="203">
        <v>0</v>
      </c>
      <c r="W43" s="203">
        <v>1.94</v>
      </c>
      <c r="X43" s="203">
        <v>14.11</v>
      </c>
      <c r="Y43" s="203">
        <v>0</v>
      </c>
      <c r="Z43" s="203">
        <v>23.91</v>
      </c>
      <c r="AA43" s="203">
        <v>11.83</v>
      </c>
      <c r="AB43" s="203">
        <v>0</v>
      </c>
      <c r="AC43" s="203">
        <v>7.43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27.22</v>
      </c>
      <c r="L44" s="203">
        <v>19.399999999999999</v>
      </c>
      <c r="M44" s="203">
        <v>0</v>
      </c>
      <c r="N44" s="203">
        <v>29.1</v>
      </c>
      <c r="O44" s="203">
        <v>24.44</v>
      </c>
      <c r="P44" s="203">
        <v>61.29</v>
      </c>
      <c r="Q44" s="203">
        <v>2.3199999999999998</v>
      </c>
      <c r="R44" s="203">
        <v>3.95</v>
      </c>
      <c r="S44" s="203">
        <v>2.91</v>
      </c>
      <c r="T44" s="203">
        <v>0</v>
      </c>
      <c r="U44" s="203">
        <v>186.7</v>
      </c>
      <c r="V44" s="203">
        <v>0</v>
      </c>
      <c r="W44" s="203">
        <v>1.94</v>
      </c>
      <c r="X44" s="203">
        <v>14.11</v>
      </c>
      <c r="Y44" s="203">
        <v>0</v>
      </c>
      <c r="Z44" s="203">
        <v>24.25</v>
      </c>
      <c r="AA44" s="203">
        <v>11.83</v>
      </c>
      <c r="AB44" s="203">
        <v>0</v>
      </c>
      <c r="AC44" s="203">
        <v>7.43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27.22</v>
      </c>
      <c r="L45" s="203">
        <v>19.399999999999999</v>
      </c>
      <c r="M45" s="203">
        <v>0</v>
      </c>
      <c r="N45" s="203">
        <v>29.1</v>
      </c>
      <c r="O45" s="203">
        <v>24.44</v>
      </c>
      <c r="P45" s="203">
        <v>61.3</v>
      </c>
      <c r="Q45" s="203">
        <v>2.3199999999999998</v>
      </c>
      <c r="R45" s="203">
        <v>3.95</v>
      </c>
      <c r="S45" s="203">
        <v>2.91</v>
      </c>
      <c r="T45" s="203">
        <v>0</v>
      </c>
      <c r="U45" s="203">
        <v>186.7</v>
      </c>
      <c r="V45" s="203">
        <v>0</v>
      </c>
      <c r="W45" s="203">
        <v>1.94</v>
      </c>
      <c r="X45" s="203">
        <v>12.33</v>
      </c>
      <c r="Y45" s="203">
        <v>0</v>
      </c>
      <c r="Z45" s="203">
        <v>24.25</v>
      </c>
      <c r="AA45" s="203">
        <v>11.83</v>
      </c>
      <c r="AB45" s="203">
        <v>0</v>
      </c>
      <c r="AC45" s="203">
        <v>7.43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27.22</v>
      </c>
      <c r="L46" s="203">
        <v>19.399999999999999</v>
      </c>
      <c r="M46" s="203">
        <v>0</v>
      </c>
      <c r="N46" s="203">
        <v>29.1</v>
      </c>
      <c r="O46" s="203">
        <v>24.44</v>
      </c>
      <c r="P46" s="203">
        <v>61.3</v>
      </c>
      <c r="Q46" s="203">
        <v>1.94</v>
      </c>
      <c r="R46" s="203">
        <v>3.88</v>
      </c>
      <c r="S46" s="203">
        <v>2.91</v>
      </c>
      <c r="T46" s="203">
        <v>0</v>
      </c>
      <c r="U46" s="203">
        <v>186.7</v>
      </c>
      <c r="V46" s="203">
        <v>0</v>
      </c>
      <c r="W46" s="203">
        <v>1.94</v>
      </c>
      <c r="X46" s="203">
        <v>12.33</v>
      </c>
      <c r="Y46" s="203">
        <v>0</v>
      </c>
      <c r="Z46" s="203">
        <v>24.25</v>
      </c>
      <c r="AA46" s="203">
        <v>10</v>
      </c>
      <c r="AB46" s="203">
        <v>0</v>
      </c>
      <c r="AC46" s="203">
        <v>7.43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23.52</v>
      </c>
      <c r="L47" s="203">
        <v>19.399999999999999</v>
      </c>
      <c r="M47" s="203">
        <v>0</v>
      </c>
      <c r="N47" s="203">
        <v>29.1</v>
      </c>
      <c r="O47" s="203">
        <v>24.44</v>
      </c>
      <c r="P47" s="203">
        <v>61.3</v>
      </c>
      <c r="Q47" s="203">
        <v>1.94</v>
      </c>
      <c r="R47" s="203">
        <v>3.88</v>
      </c>
      <c r="S47" s="203">
        <v>2.91</v>
      </c>
      <c r="T47" s="203">
        <v>0</v>
      </c>
      <c r="U47" s="203">
        <v>186.7</v>
      </c>
      <c r="V47" s="203">
        <v>0</v>
      </c>
      <c r="W47" s="203">
        <v>1.94</v>
      </c>
      <c r="X47" s="203">
        <v>12.33</v>
      </c>
      <c r="Y47" s="203">
        <v>0</v>
      </c>
      <c r="Z47" s="203">
        <v>24.25</v>
      </c>
      <c r="AA47" s="203">
        <v>10</v>
      </c>
      <c r="AB47" s="203">
        <v>0</v>
      </c>
      <c r="AC47" s="203">
        <v>18.489999999999998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18.03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23.52</v>
      </c>
      <c r="L48" s="203">
        <v>19.399999999999999</v>
      </c>
      <c r="M48" s="203">
        <v>0</v>
      </c>
      <c r="N48" s="203">
        <v>29.1</v>
      </c>
      <c r="O48" s="203">
        <v>24.44</v>
      </c>
      <c r="P48" s="203">
        <v>61.3</v>
      </c>
      <c r="Q48" s="203">
        <v>1.94</v>
      </c>
      <c r="R48" s="203">
        <v>3.88</v>
      </c>
      <c r="S48" s="203">
        <v>2.91</v>
      </c>
      <c r="T48" s="203">
        <v>0</v>
      </c>
      <c r="U48" s="203">
        <v>186.7</v>
      </c>
      <c r="V48" s="203">
        <v>0</v>
      </c>
      <c r="W48" s="203">
        <v>1.94</v>
      </c>
      <c r="X48" s="203">
        <v>12.33</v>
      </c>
      <c r="Y48" s="203">
        <v>0</v>
      </c>
      <c r="Z48" s="203">
        <v>24.25</v>
      </c>
      <c r="AA48" s="203">
        <v>10</v>
      </c>
      <c r="AB48" s="203">
        <v>0</v>
      </c>
      <c r="AC48" s="203">
        <v>18.489999999999998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18.03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23.52</v>
      </c>
      <c r="L49" s="203">
        <v>19.399999999999999</v>
      </c>
      <c r="M49" s="203">
        <v>0</v>
      </c>
      <c r="N49" s="203">
        <v>29.1</v>
      </c>
      <c r="O49" s="203">
        <v>24.44</v>
      </c>
      <c r="P49" s="203">
        <v>61.3</v>
      </c>
      <c r="Q49" s="203">
        <v>1.94</v>
      </c>
      <c r="R49" s="203">
        <v>3.88</v>
      </c>
      <c r="S49" s="203">
        <v>2.91</v>
      </c>
      <c r="T49" s="203">
        <v>0</v>
      </c>
      <c r="U49" s="203">
        <v>186.7</v>
      </c>
      <c r="V49" s="203">
        <v>0</v>
      </c>
      <c r="W49" s="203">
        <v>1.94</v>
      </c>
      <c r="X49" s="203">
        <v>12.33</v>
      </c>
      <c r="Y49" s="203">
        <v>0</v>
      </c>
      <c r="Z49" s="203">
        <v>24.25</v>
      </c>
      <c r="AA49" s="203">
        <v>10</v>
      </c>
      <c r="AB49" s="203">
        <v>0</v>
      </c>
      <c r="AC49" s="203">
        <v>18.489999999999998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10.74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23.52</v>
      </c>
      <c r="L50" s="203">
        <v>19.399999999999999</v>
      </c>
      <c r="M50" s="203">
        <v>0</v>
      </c>
      <c r="N50" s="203">
        <v>29.1</v>
      </c>
      <c r="O50" s="203">
        <v>24.44</v>
      </c>
      <c r="P50" s="203">
        <v>61.3</v>
      </c>
      <c r="Q50" s="203">
        <v>1.94</v>
      </c>
      <c r="R50" s="203">
        <v>3.88</v>
      </c>
      <c r="S50" s="203">
        <v>2.91</v>
      </c>
      <c r="T50" s="203">
        <v>0</v>
      </c>
      <c r="U50" s="203">
        <v>186.7</v>
      </c>
      <c r="V50" s="203">
        <v>0</v>
      </c>
      <c r="W50" s="203">
        <v>1.94</v>
      </c>
      <c r="X50" s="203">
        <v>12.33</v>
      </c>
      <c r="Y50" s="203">
        <v>0</v>
      </c>
      <c r="Z50" s="203">
        <v>24.25</v>
      </c>
      <c r="AA50" s="203">
        <v>10</v>
      </c>
      <c r="AB50" s="203">
        <v>0</v>
      </c>
      <c r="AC50" s="203">
        <v>18.489999999999998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11.02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23.52</v>
      </c>
      <c r="L51" s="203">
        <v>19.399999999999999</v>
      </c>
      <c r="M51" s="203">
        <v>0</v>
      </c>
      <c r="N51" s="203">
        <v>29.1</v>
      </c>
      <c r="O51" s="203">
        <v>24.44</v>
      </c>
      <c r="P51" s="203">
        <v>63.1</v>
      </c>
      <c r="Q51" s="203">
        <v>1.94</v>
      </c>
      <c r="R51" s="203">
        <v>3.88</v>
      </c>
      <c r="S51" s="203">
        <v>2.91</v>
      </c>
      <c r="T51" s="203">
        <v>0</v>
      </c>
      <c r="U51" s="203">
        <v>186.7</v>
      </c>
      <c r="V51" s="203">
        <v>5.1100000000000003</v>
      </c>
      <c r="W51" s="203">
        <v>5.71</v>
      </c>
      <c r="X51" s="203">
        <v>31.01</v>
      </c>
      <c r="Y51" s="203">
        <v>0</v>
      </c>
      <c r="Z51" s="203">
        <v>23.62</v>
      </c>
      <c r="AA51" s="203">
        <v>10</v>
      </c>
      <c r="AB51" s="203">
        <v>0</v>
      </c>
      <c r="AC51" s="203">
        <v>19.04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18.03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23.52</v>
      </c>
      <c r="L52" s="203">
        <v>19.399999999999999</v>
      </c>
      <c r="M52" s="203">
        <v>0</v>
      </c>
      <c r="N52" s="203">
        <v>29.1</v>
      </c>
      <c r="O52" s="203">
        <v>24.44</v>
      </c>
      <c r="P52" s="203">
        <v>63.1</v>
      </c>
      <c r="Q52" s="203">
        <v>1.94</v>
      </c>
      <c r="R52" s="203">
        <v>3.88</v>
      </c>
      <c r="S52" s="203">
        <v>2.91</v>
      </c>
      <c r="T52" s="203">
        <v>0</v>
      </c>
      <c r="U52" s="203">
        <v>186.7</v>
      </c>
      <c r="V52" s="203">
        <v>5.1100000000000003</v>
      </c>
      <c r="W52" s="203">
        <v>5.71</v>
      </c>
      <c r="X52" s="203">
        <v>31.01</v>
      </c>
      <c r="Y52" s="203">
        <v>0</v>
      </c>
      <c r="Z52" s="203">
        <v>23.62</v>
      </c>
      <c r="AA52" s="203">
        <v>10</v>
      </c>
      <c r="AB52" s="203">
        <v>0</v>
      </c>
      <c r="AC52" s="203">
        <v>19.04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18.03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27.09</v>
      </c>
      <c r="L53" s="203">
        <v>19.399999999999999</v>
      </c>
      <c r="M53" s="203">
        <v>0</v>
      </c>
      <c r="N53" s="203">
        <v>29.1</v>
      </c>
      <c r="O53" s="203">
        <v>24.44</v>
      </c>
      <c r="P53" s="203">
        <v>63.09</v>
      </c>
      <c r="Q53" s="203">
        <v>1.94</v>
      </c>
      <c r="R53" s="203">
        <v>3.88</v>
      </c>
      <c r="S53" s="203">
        <v>2.91</v>
      </c>
      <c r="T53" s="203">
        <v>0</v>
      </c>
      <c r="U53" s="203">
        <v>186.7</v>
      </c>
      <c r="V53" s="203">
        <v>5.1100000000000003</v>
      </c>
      <c r="W53" s="203">
        <v>5.71</v>
      </c>
      <c r="X53" s="203">
        <v>31.01</v>
      </c>
      <c r="Y53" s="203">
        <v>0</v>
      </c>
      <c r="Z53" s="203">
        <v>54.73</v>
      </c>
      <c r="AA53" s="203">
        <v>10</v>
      </c>
      <c r="AB53" s="203">
        <v>0</v>
      </c>
      <c r="AC53" s="203">
        <v>7.43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5.37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27.1</v>
      </c>
      <c r="L54" s="203">
        <v>19.399999999999999</v>
      </c>
      <c r="M54" s="203">
        <v>0</v>
      </c>
      <c r="N54" s="203">
        <v>29.1</v>
      </c>
      <c r="O54" s="203">
        <v>24.44</v>
      </c>
      <c r="P54" s="203">
        <v>63.09</v>
      </c>
      <c r="Q54" s="203">
        <v>1.94</v>
      </c>
      <c r="R54" s="203">
        <v>3.88</v>
      </c>
      <c r="S54" s="203">
        <v>2.91</v>
      </c>
      <c r="T54" s="203">
        <v>0</v>
      </c>
      <c r="U54" s="203">
        <v>186.7</v>
      </c>
      <c r="V54" s="203">
        <v>5.1100000000000003</v>
      </c>
      <c r="W54" s="203">
        <v>5.71</v>
      </c>
      <c r="X54" s="203">
        <v>31.01</v>
      </c>
      <c r="Y54" s="203">
        <v>0</v>
      </c>
      <c r="Z54" s="203">
        <v>54.73</v>
      </c>
      <c r="AA54" s="203">
        <v>11.83</v>
      </c>
      <c r="AB54" s="203">
        <v>0</v>
      </c>
      <c r="AC54" s="203">
        <v>7.43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5.37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27.09</v>
      </c>
      <c r="L55" s="203">
        <v>19.399999999999999</v>
      </c>
      <c r="M55" s="203">
        <v>0</v>
      </c>
      <c r="N55" s="203">
        <v>29.1</v>
      </c>
      <c r="O55" s="203">
        <v>24.44</v>
      </c>
      <c r="P55" s="203">
        <v>63.09</v>
      </c>
      <c r="Q55" s="203">
        <v>1.88</v>
      </c>
      <c r="R55" s="203">
        <v>3.76</v>
      </c>
      <c r="S55" s="203">
        <v>2.82</v>
      </c>
      <c r="T55" s="203">
        <v>0</v>
      </c>
      <c r="U55" s="203">
        <v>186.7</v>
      </c>
      <c r="V55" s="203">
        <v>5.1100000000000003</v>
      </c>
      <c r="W55" s="203">
        <v>5.71</v>
      </c>
      <c r="X55" s="203">
        <v>31.01</v>
      </c>
      <c r="Y55" s="203">
        <v>0</v>
      </c>
      <c r="Z55" s="203">
        <v>54.73</v>
      </c>
      <c r="AA55" s="203">
        <v>11.83</v>
      </c>
      <c r="AB55" s="203">
        <v>0</v>
      </c>
      <c r="AC55" s="203">
        <v>7.43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5.37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27.1</v>
      </c>
      <c r="L56" s="203">
        <v>19.399999999999999</v>
      </c>
      <c r="M56" s="203">
        <v>0</v>
      </c>
      <c r="N56" s="203">
        <v>29.1</v>
      </c>
      <c r="O56" s="203">
        <v>24.44</v>
      </c>
      <c r="P56" s="203">
        <v>63.09</v>
      </c>
      <c r="Q56" s="203">
        <v>1.88</v>
      </c>
      <c r="R56" s="203">
        <v>3.76</v>
      </c>
      <c r="S56" s="203">
        <v>2.82</v>
      </c>
      <c r="T56" s="203">
        <v>0</v>
      </c>
      <c r="U56" s="203">
        <v>186.7</v>
      </c>
      <c r="V56" s="203">
        <v>5.1100000000000003</v>
      </c>
      <c r="W56" s="203">
        <v>5.71</v>
      </c>
      <c r="X56" s="203">
        <v>31.01</v>
      </c>
      <c r="Y56" s="203">
        <v>0</v>
      </c>
      <c r="Z56" s="203">
        <v>54.73</v>
      </c>
      <c r="AA56" s="203">
        <v>11.83</v>
      </c>
      <c r="AB56" s="203">
        <v>0</v>
      </c>
      <c r="AC56" s="203">
        <v>7.43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5.37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27.09</v>
      </c>
      <c r="L57" s="203">
        <v>19.399999999999999</v>
      </c>
      <c r="M57" s="203">
        <v>0</v>
      </c>
      <c r="N57" s="203">
        <v>29.1</v>
      </c>
      <c r="O57" s="203">
        <v>24.44</v>
      </c>
      <c r="P57" s="203">
        <v>63.09</v>
      </c>
      <c r="Q57" s="203">
        <v>1.88</v>
      </c>
      <c r="R57" s="203">
        <v>3.76</v>
      </c>
      <c r="S57" s="203">
        <v>2.82</v>
      </c>
      <c r="T57" s="203">
        <v>0</v>
      </c>
      <c r="U57" s="203">
        <v>186.7</v>
      </c>
      <c r="V57" s="203">
        <v>5.1100000000000003</v>
      </c>
      <c r="W57" s="203">
        <v>5.71</v>
      </c>
      <c r="X57" s="203">
        <v>33.6</v>
      </c>
      <c r="Y57" s="203">
        <v>0</v>
      </c>
      <c r="Z57" s="203">
        <v>54.73</v>
      </c>
      <c r="AA57" s="203">
        <v>11.83</v>
      </c>
      <c r="AB57" s="203">
        <v>0</v>
      </c>
      <c r="AC57" s="203">
        <v>7.43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5.37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27.1</v>
      </c>
      <c r="L58" s="203">
        <v>19.399999999999999</v>
      </c>
      <c r="M58" s="203">
        <v>0</v>
      </c>
      <c r="N58" s="203">
        <v>29.1</v>
      </c>
      <c r="O58" s="203">
        <v>24.44</v>
      </c>
      <c r="P58" s="203">
        <v>63.09</v>
      </c>
      <c r="Q58" s="203">
        <v>1.88</v>
      </c>
      <c r="R58" s="203">
        <v>3.76</v>
      </c>
      <c r="S58" s="203">
        <v>2.82</v>
      </c>
      <c r="T58" s="203">
        <v>0</v>
      </c>
      <c r="U58" s="203">
        <v>186.7</v>
      </c>
      <c r="V58" s="203">
        <v>5.1100000000000003</v>
      </c>
      <c r="W58" s="203">
        <v>5.71</v>
      </c>
      <c r="X58" s="203">
        <v>33.6</v>
      </c>
      <c r="Y58" s="203">
        <v>0</v>
      </c>
      <c r="Z58" s="203">
        <v>54.73</v>
      </c>
      <c r="AA58" s="203">
        <v>10</v>
      </c>
      <c r="AB58" s="203">
        <v>0</v>
      </c>
      <c r="AC58" s="203">
        <v>7.43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5.37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27.09</v>
      </c>
      <c r="L59" s="203">
        <v>19.399999999999999</v>
      </c>
      <c r="M59" s="203">
        <v>0</v>
      </c>
      <c r="N59" s="203">
        <v>29.1</v>
      </c>
      <c r="O59" s="203">
        <v>24.44</v>
      </c>
      <c r="P59" s="203">
        <v>63.09</v>
      </c>
      <c r="Q59" s="203">
        <v>1.88</v>
      </c>
      <c r="R59" s="203">
        <v>3.76</v>
      </c>
      <c r="S59" s="203">
        <v>2.82</v>
      </c>
      <c r="T59" s="203">
        <v>0</v>
      </c>
      <c r="U59" s="203">
        <v>186.7</v>
      </c>
      <c r="V59" s="203">
        <v>5.1100000000000003</v>
      </c>
      <c r="W59" s="203">
        <v>5.71</v>
      </c>
      <c r="X59" s="203">
        <v>36.18</v>
      </c>
      <c r="Y59" s="203">
        <v>0</v>
      </c>
      <c r="Z59" s="203">
        <v>54.73</v>
      </c>
      <c r="AA59" s="203">
        <v>10</v>
      </c>
      <c r="AB59" s="203">
        <v>0</v>
      </c>
      <c r="AC59" s="203">
        <v>7.43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5.37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50.24</v>
      </c>
      <c r="L60" s="203">
        <v>19.399999999999999</v>
      </c>
      <c r="M60" s="203">
        <v>0</v>
      </c>
      <c r="N60" s="203">
        <v>29.1</v>
      </c>
      <c r="O60" s="203">
        <v>24.44</v>
      </c>
      <c r="P60" s="203">
        <v>63.09</v>
      </c>
      <c r="Q60" s="203">
        <v>5.37</v>
      </c>
      <c r="R60" s="203">
        <v>10.45</v>
      </c>
      <c r="S60" s="203">
        <v>6.5</v>
      </c>
      <c r="T60" s="203">
        <v>0</v>
      </c>
      <c r="U60" s="203">
        <v>186.7</v>
      </c>
      <c r="V60" s="203">
        <v>5.1100000000000003</v>
      </c>
      <c r="W60" s="203">
        <v>5.71</v>
      </c>
      <c r="X60" s="203">
        <v>36.18</v>
      </c>
      <c r="Y60" s="203">
        <v>0</v>
      </c>
      <c r="Z60" s="203">
        <v>54.73</v>
      </c>
      <c r="AA60" s="203">
        <v>10</v>
      </c>
      <c r="AB60" s="203">
        <v>0</v>
      </c>
      <c r="AC60" s="203">
        <v>7.43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5.37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50.24</v>
      </c>
      <c r="L61" s="203">
        <v>19.399999999999999</v>
      </c>
      <c r="M61" s="203">
        <v>0</v>
      </c>
      <c r="N61" s="203">
        <v>29.1</v>
      </c>
      <c r="O61" s="203">
        <v>24.44</v>
      </c>
      <c r="P61" s="203">
        <v>63.82</v>
      </c>
      <c r="Q61" s="203">
        <v>5.37</v>
      </c>
      <c r="R61" s="203">
        <v>10.45</v>
      </c>
      <c r="S61" s="203">
        <v>6.5</v>
      </c>
      <c r="T61" s="203">
        <v>0</v>
      </c>
      <c r="U61" s="203">
        <v>186.7</v>
      </c>
      <c r="V61" s="203">
        <v>5.1100000000000003</v>
      </c>
      <c r="W61" s="203">
        <v>5.71</v>
      </c>
      <c r="X61" s="203">
        <v>34.68</v>
      </c>
      <c r="Y61" s="203">
        <v>0</v>
      </c>
      <c r="Z61" s="203">
        <v>54.73</v>
      </c>
      <c r="AA61" s="203">
        <v>10</v>
      </c>
      <c r="AB61" s="203">
        <v>0</v>
      </c>
      <c r="AC61" s="203">
        <v>7.43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5.37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50.24</v>
      </c>
      <c r="L62" s="203">
        <v>19.399999999999999</v>
      </c>
      <c r="M62" s="203">
        <v>0</v>
      </c>
      <c r="N62" s="203">
        <v>29.1</v>
      </c>
      <c r="O62" s="203">
        <v>24.44</v>
      </c>
      <c r="P62" s="203">
        <v>63.82</v>
      </c>
      <c r="Q62" s="203">
        <v>5.37</v>
      </c>
      <c r="R62" s="203">
        <v>10.45</v>
      </c>
      <c r="S62" s="203">
        <v>6.5</v>
      </c>
      <c r="T62" s="203">
        <v>0</v>
      </c>
      <c r="U62" s="203">
        <v>186.7</v>
      </c>
      <c r="V62" s="203">
        <v>5.1100000000000003</v>
      </c>
      <c r="W62" s="203">
        <v>5.71</v>
      </c>
      <c r="X62" s="203">
        <v>34.68</v>
      </c>
      <c r="Y62" s="203">
        <v>0</v>
      </c>
      <c r="Z62" s="203">
        <v>54.73</v>
      </c>
      <c r="AA62" s="203">
        <v>10</v>
      </c>
      <c r="AB62" s="203">
        <v>0</v>
      </c>
      <c r="AC62" s="203">
        <v>7.43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5.37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50.24</v>
      </c>
      <c r="L63" s="203">
        <v>19.399999999999999</v>
      </c>
      <c r="M63" s="203">
        <v>0</v>
      </c>
      <c r="N63" s="203">
        <v>29.1</v>
      </c>
      <c r="O63" s="203">
        <v>24.44</v>
      </c>
      <c r="P63" s="203">
        <v>63.82</v>
      </c>
      <c r="Q63" s="203">
        <v>5.37</v>
      </c>
      <c r="R63" s="203">
        <v>10.45</v>
      </c>
      <c r="S63" s="203">
        <v>6.5</v>
      </c>
      <c r="T63" s="203">
        <v>0</v>
      </c>
      <c r="U63" s="203">
        <v>186.7</v>
      </c>
      <c r="V63" s="203">
        <v>5.1100000000000003</v>
      </c>
      <c r="W63" s="203">
        <v>5.71</v>
      </c>
      <c r="X63" s="203">
        <v>34.130000000000003</v>
      </c>
      <c r="Y63" s="203">
        <v>0</v>
      </c>
      <c r="Z63" s="203">
        <v>54.73</v>
      </c>
      <c r="AA63" s="203">
        <v>10</v>
      </c>
      <c r="AB63" s="203">
        <v>0</v>
      </c>
      <c r="AC63" s="203">
        <v>7.78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5.37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50.24</v>
      </c>
      <c r="L64" s="203">
        <v>19.399999999999999</v>
      </c>
      <c r="M64" s="203">
        <v>0</v>
      </c>
      <c r="N64" s="203">
        <v>29.1</v>
      </c>
      <c r="O64" s="203">
        <v>24.44</v>
      </c>
      <c r="P64" s="203">
        <v>63.82</v>
      </c>
      <c r="Q64" s="203">
        <v>5.37</v>
      </c>
      <c r="R64" s="203">
        <v>10.45</v>
      </c>
      <c r="S64" s="203">
        <v>6.5</v>
      </c>
      <c r="T64" s="203">
        <v>0</v>
      </c>
      <c r="U64" s="203">
        <v>186.7</v>
      </c>
      <c r="V64" s="203">
        <v>5.1100000000000003</v>
      </c>
      <c r="W64" s="203">
        <v>5.71</v>
      </c>
      <c r="X64" s="203">
        <v>34.130000000000003</v>
      </c>
      <c r="Y64" s="203">
        <v>0</v>
      </c>
      <c r="Z64" s="203">
        <v>54.73</v>
      </c>
      <c r="AA64" s="203">
        <v>10</v>
      </c>
      <c r="AB64" s="203">
        <v>0</v>
      </c>
      <c r="AC64" s="203">
        <v>7.78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5.77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50.24</v>
      </c>
      <c r="L65" s="203">
        <v>19.399999999999999</v>
      </c>
      <c r="M65" s="203">
        <v>0</v>
      </c>
      <c r="N65" s="203">
        <v>29.1</v>
      </c>
      <c r="O65" s="203">
        <v>24.44</v>
      </c>
      <c r="P65" s="203">
        <v>63.82</v>
      </c>
      <c r="Q65" s="203">
        <v>5.37</v>
      </c>
      <c r="R65" s="203">
        <v>10.45</v>
      </c>
      <c r="S65" s="203">
        <v>6.5</v>
      </c>
      <c r="T65" s="203">
        <v>0</v>
      </c>
      <c r="U65" s="203">
        <v>186.7</v>
      </c>
      <c r="V65" s="203">
        <v>5.1100000000000003</v>
      </c>
      <c r="W65" s="203">
        <v>5.71</v>
      </c>
      <c r="X65" s="203">
        <v>34.130000000000003</v>
      </c>
      <c r="Y65" s="203">
        <v>0</v>
      </c>
      <c r="Z65" s="203">
        <v>54.73</v>
      </c>
      <c r="AA65" s="203">
        <v>10</v>
      </c>
      <c r="AB65" s="203">
        <v>0</v>
      </c>
      <c r="AC65" s="203">
        <v>20.12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5.77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50.24</v>
      </c>
      <c r="L66" s="203">
        <v>19.399999999999999</v>
      </c>
      <c r="M66" s="203">
        <v>0</v>
      </c>
      <c r="N66" s="203">
        <v>29.1</v>
      </c>
      <c r="O66" s="203">
        <v>24.44</v>
      </c>
      <c r="P66" s="203">
        <v>63.82</v>
      </c>
      <c r="Q66" s="203">
        <v>5.37</v>
      </c>
      <c r="R66" s="203">
        <v>10.45</v>
      </c>
      <c r="S66" s="203">
        <v>6.5</v>
      </c>
      <c r="T66" s="203">
        <v>0</v>
      </c>
      <c r="U66" s="203">
        <v>186.7</v>
      </c>
      <c r="V66" s="203">
        <v>5.1100000000000003</v>
      </c>
      <c r="W66" s="203">
        <v>5.71</v>
      </c>
      <c r="X66" s="203">
        <v>34.130000000000003</v>
      </c>
      <c r="Y66" s="203">
        <v>0</v>
      </c>
      <c r="Z66" s="203">
        <v>54.73</v>
      </c>
      <c r="AA66" s="203">
        <v>10</v>
      </c>
      <c r="AB66" s="203">
        <v>0</v>
      </c>
      <c r="AC66" s="203">
        <v>7.78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5.77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25.66</v>
      </c>
      <c r="L67" s="203">
        <v>19.399999999999999</v>
      </c>
      <c r="M67" s="203">
        <v>0</v>
      </c>
      <c r="N67" s="203">
        <v>29.1</v>
      </c>
      <c r="O67" s="203">
        <v>41.28</v>
      </c>
      <c r="P67" s="203">
        <v>63.82</v>
      </c>
      <c r="Q67" s="203">
        <v>5.37</v>
      </c>
      <c r="R67" s="203">
        <v>10.45</v>
      </c>
      <c r="S67" s="203">
        <v>6.5</v>
      </c>
      <c r="T67" s="203">
        <v>0</v>
      </c>
      <c r="U67" s="203">
        <v>186.7</v>
      </c>
      <c r="V67" s="203">
        <v>5.1100000000000003</v>
      </c>
      <c r="W67" s="203">
        <v>5.71</v>
      </c>
      <c r="X67" s="203">
        <v>33.6</v>
      </c>
      <c r="Y67" s="203">
        <v>0</v>
      </c>
      <c r="Z67" s="203">
        <v>54.73</v>
      </c>
      <c r="AA67" s="203">
        <v>10</v>
      </c>
      <c r="AB67" s="203">
        <v>0</v>
      </c>
      <c r="AC67" s="203">
        <v>7.43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5.77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25.65</v>
      </c>
      <c r="L68" s="203">
        <v>19.399999999999999</v>
      </c>
      <c r="M68" s="203">
        <v>0</v>
      </c>
      <c r="N68" s="203">
        <v>29.1</v>
      </c>
      <c r="O68" s="203">
        <v>41.28</v>
      </c>
      <c r="P68" s="203">
        <v>63.82</v>
      </c>
      <c r="Q68" s="203">
        <v>5.37</v>
      </c>
      <c r="R68" s="203">
        <v>10.45</v>
      </c>
      <c r="S68" s="203">
        <v>6.5</v>
      </c>
      <c r="T68" s="203">
        <v>0</v>
      </c>
      <c r="U68" s="203">
        <v>186.7</v>
      </c>
      <c r="V68" s="203">
        <v>5.1100000000000003</v>
      </c>
      <c r="W68" s="203">
        <v>5.71</v>
      </c>
      <c r="X68" s="203">
        <v>33.6</v>
      </c>
      <c r="Y68" s="203">
        <v>0</v>
      </c>
      <c r="Z68" s="203">
        <v>54.73</v>
      </c>
      <c r="AA68" s="203">
        <v>10</v>
      </c>
      <c r="AB68" s="203">
        <v>0</v>
      </c>
      <c r="AC68" s="203">
        <v>7.43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5.77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25.66</v>
      </c>
      <c r="L69" s="203">
        <v>19.399999999999999</v>
      </c>
      <c r="M69" s="203">
        <v>0</v>
      </c>
      <c r="N69" s="203">
        <v>29.1</v>
      </c>
      <c r="O69" s="203">
        <v>43.89</v>
      </c>
      <c r="P69" s="203">
        <v>63.82</v>
      </c>
      <c r="Q69" s="203">
        <v>1.94</v>
      </c>
      <c r="R69" s="203">
        <v>3.88</v>
      </c>
      <c r="S69" s="203">
        <v>1.94</v>
      </c>
      <c r="T69" s="203">
        <v>0</v>
      </c>
      <c r="U69" s="203">
        <v>186.7</v>
      </c>
      <c r="V69" s="203">
        <v>5.1100000000000003</v>
      </c>
      <c r="W69" s="203">
        <v>5.71</v>
      </c>
      <c r="X69" s="203">
        <v>33.6</v>
      </c>
      <c r="Y69" s="203">
        <v>0</v>
      </c>
      <c r="Z69" s="203">
        <v>54.73</v>
      </c>
      <c r="AA69" s="203">
        <v>10</v>
      </c>
      <c r="AB69" s="203">
        <v>0</v>
      </c>
      <c r="AC69" s="203">
        <v>7.43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5.77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25.65</v>
      </c>
      <c r="L70" s="203">
        <v>19.399999999999999</v>
      </c>
      <c r="M70" s="203">
        <v>0</v>
      </c>
      <c r="N70" s="203">
        <v>29.1</v>
      </c>
      <c r="O70" s="203">
        <v>43.9</v>
      </c>
      <c r="P70" s="203">
        <v>63.82</v>
      </c>
      <c r="Q70" s="203">
        <v>1.94</v>
      </c>
      <c r="R70" s="203">
        <v>3.88</v>
      </c>
      <c r="S70" s="203">
        <v>1.94</v>
      </c>
      <c r="T70" s="203">
        <v>0</v>
      </c>
      <c r="U70" s="203">
        <v>186.7</v>
      </c>
      <c r="V70" s="203">
        <v>5.1100000000000003</v>
      </c>
      <c r="W70" s="203">
        <v>5.71</v>
      </c>
      <c r="X70" s="203">
        <v>33.6</v>
      </c>
      <c r="Y70" s="203">
        <v>0</v>
      </c>
      <c r="Z70" s="203">
        <v>54.73</v>
      </c>
      <c r="AA70" s="203">
        <v>10</v>
      </c>
      <c r="AB70" s="203">
        <v>0</v>
      </c>
      <c r="AC70" s="203">
        <v>7.43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5.77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25.46</v>
      </c>
      <c r="L71" s="203">
        <v>30.56</v>
      </c>
      <c r="M71" s="203">
        <v>0</v>
      </c>
      <c r="N71" s="203">
        <v>29.1</v>
      </c>
      <c r="O71" s="203">
        <v>48.87</v>
      </c>
      <c r="P71" s="203">
        <v>63.82</v>
      </c>
      <c r="Q71" s="203">
        <v>2.04</v>
      </c>
      <c r="R71" s="203">
        <v>4.07</v>
      </c>
      <c r="S71" s="203">
        <v>2.04</v>
      </c>
      <c r="T71" s="203">
        <v>0</v>
      </c>
      <c r="U71" s="203">
        <v>186.7</v>
      </c>
      <c r="V71" s="203">
        <v>5.1100000000000003</v>
      </c>
      <c r="W71" s="203">
        <v>5.71</v>
      </c>
      <c r="X71" s="203">
        <v>33.6</v>
      </c>
      <c r="Y71" s="203">
        <v>0</v>
      </c>
      <c r="Z71" s="203">
        <v>54.73</v>
      </c>
      <c r="AA71" s="203">
        <v>10</v>
      </c>
      <c r="AB71" s="203">
        <v>0</v>
      </c>
      <c r="AC71" s="203">
        <v>7.43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5.77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25.46</v>
      </c>
      <c r="L72" s="203">
        <v>30.56</v>
      </c>
      <c r="M72" s="203">
        <v>0</v>
      </c>
      <c r="N72" s="203">
        <v>29.1</v>
      </c>
      <c r="O72" s="203">
        <v>48.87</v>
      </c>
      <c r="P72" s="203">
        <v>63.82</v>
      </c>
      <c r="Q72" s="203">
        <v>5.36</v>
      </c>
      <c r="R72" s="203">
        <v>10.45</v>
      </c>
      <c r="S72" s="203">
        <v>6.5</v>
      </c>
      <c r="T72" s="203">
        <v>0</v>
      </c>
      <c r="U72" s="203">
        <v>186.7</v>
      </c>
      <c r="V72" s="203">
        <v>5.1100000000000003</v>
      </c>
      <c r="W72" s="203">
        <v>5.71</v>
      </c>
      <c r="X72" s="203">
        <v>34.130000000000003</v>
      </c>
      <c r="Y72" s="203">
        <v>0</v>
      </c>
      <c r="Z72" s="203">
        <v>54.73</v>
      </c>
      <c r="AA72" s="203">
        <v>10</v>
      </c>
      <c r="AB72" s="203">
        <v>0</v>
      </c>
      <c r="AC72" s="203">
        <v>7.43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5.77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23.13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40.74</v>
      </c>
      <c r="L73" s="203">
        <v>30.56</v>
      </c>
      <c r="M73" s="203">
        <v>0</v>
      </c>
      <c r="N73" s="203">
        <v>29.1</v>
      </c>
      <c r="O73" s="203">
        <v>48.87</v>
      </c>
      <c r="P73" s="203">
        <v>63.82</v>
      </c>
      <c r="Q73" s="203">
        <v>5.37</v>
      </c>
      <c r="R73" s="203">
        <v>10.45</v>
      </c>
      <c r="S73" s="203">
        <v>6.5</v>
      </c>
      <c r="T73" s="203">
        <v>0</v>
      </c>
      <c r="U73" s="203">
        <v>186.7</v>
      </c>
      <c r="V73" s="203">
        <v>5.1100000000000003</v>
      </c>
      <c r="W73" s="203">
        <v>5.71</v>
      </c>
      <c r="X73" s="203">
        <v>34.130000000000003</v>
      </c>
      <c r="Y73" s="203">
        <v>0</v>
      </c>
      <c r="Z73" s="203">
        <v>54.73</v>
      </c>
      <c r="AA73" s="203">
        <v>10</v>
      </c>
      <c r="AB73" s="203">
        <v>0</v>
      </c>
      <c r="AC73" s="203">
        <v>7.43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5.77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14.68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40.74</v>
      </c>
      <c r="L74" s="203">
        <v>30.56</v>
      </c>
      <c r="M74" s="203">
        <v>0</v>
      </c>
      <c r="N74" s="203">
        <v>29.1</v>
      </c>
      <c r="O74" s="203">
        <v>48.87</v>
      </c>
      <c r="P74" s="203">
        <v>63.82</v>
      </c>
      <c r="Q74" s="203">
        <v>5.37</v>
      </c>
      <c r="R74" s="203">
        <v>10.45</v>
      </c>
      <c r="S74" s="203">
        <v>6.5</v>
      </c>
      <c r="T74" s="203">
        <v>0</v>
      </c>
      <c r="U74" s="203">
        <v>186.7</v>
      </c>
      <c r="V74" s="203">
        <v>5.1100000000000003</v>
      </c>
      <c r="W74" s="203">
        <v>5.71</v>
      </c>
      <c r="X74" s="203">
        <v>34.130000000000003</v>
      </c>
      <c r="Y74" s="203">
        <v>0</v>
      </c>
      <c r="Z74" s="203">
        <v>54.73</v>
      </c>
      <c r="AA74" s="203">
        <v>10</v>
      </c>
      <c r="AB74" s="203">
        <v>0</v>
      </c>
      <c r="AC74" s="203">
        <v>7.43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5.77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8.74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26.25</v>
      </c>
      <c r="L75" s="203">
        <v>30.56</v>
      </c>
      <c r="M75" s="203">
        <v>0</v>
      </c>
      <c r="N75" s="203">
        <v>29.1</v>
      </c>
      <c r="O75" s="203">
        <v>48.87</v>
      </c>
      <c r="P75" s="203">
        <v>63.82</v>
      </c>
      <c r="Q75" s="203">
        <v>5.37</v>
      </c>
      <c r="R75" s="203">
        <v>10.45</v>
      </c>
      <c r="S75" s="203">
        <v>6.5</v>
      </c>
      <c r="T75" s="203">
        <v>0</v>
      </c>
      <c r="U75" s="203">
        <v>186.7</v>
      </c>
      <c r="V75" s="203">
        <v>5</v>
      </c>
      <c r="W75" s="203">
        <v>5.71</v>
      </c>
      <c r="X75" s="203">
        <v>31.19</v>
      </c>
      <c r="Y75" s="203">
        <v>0</v>
      </c>
      <c r="Z75" s="203">
        <v>54.73</v>
      </c>
      <c r="AA75" s="203">
        <v>10</v>
      </c>
      <c r="AB75" s="203">
        <v>0</v>
      </c>
      <c r="AC75" s="203">
        <v>7.43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5.95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26.25</v>
      </c>
      <c r="L76" s="203">
        <v>30.56</v>
      </c>
      <c r="M76" s="203">
        <v>0</v>
      </c>
      <c r="N76" s="203">
        <v>29.1</v>
      </c>
      <c r="O76" s="203">
        <v>48.87</v>
      </c>
      <c r="P76" s="203">
        <v>63.82</v>
      </c>
      <c r="Q76" s="203">
        <v>5.37</v>
      </c>
      <c r="R76" s="203">
        <v>10.45</v>
      </c>
      <c r="S76" s="203">
        <v>6.5</v>
      </c>
      <c r="T76" s="203">
        <v>0</v>
      </c>
      <c r="U76" s="203">
        <v>186.7</v>
      </c>
      <c r="V76" s="203">
        <v>5.1100000000000003</v>
      </c>
      <c r="W76" s="203">
        <v>5.71</v>
      </c>
      <c r="X76" s="203">
        <v>33.6</v>
      </c>
      <c r="Y76" s="203">
        <v>0</v>
      </c>
      <c r="Z76" s="203">
        <v>54.73</v>
      </c>
      <c r="AA76" s="203">
        <v>10</v>
      </c>
      <c r="AB76" s="203">
        <v>0</v>
      </c>
      <c r="AC76" s="203">
        <v>7.43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5.95</v>
      </c>
      <c r="AJ76" s="203">
        <v>0</v>
      </c>
      <c r="AK76" s="203">
        <v>49.92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26.25</v>
      </c>
      <c r="L77" s="203">
        <v>30.56</v>
      </c>
      <c r="M77" s="203">
        <v>0</v>
      </c>
      <c r="N77" s="203">
        <v>29.1</v>
      </c>
      <c r="O77" s="203">
        <v>48.87</v>
      </c>
      <c r="P77" s="203">
        <v>63.82</v>
      </c>
      <c r="Q77" s="203">
        <v>5.37</v>
      </c>
      <c r="R77" s="203">
        <v>10.45</v>
      </c>
      <c r="S77" s="203">
        <v>6.5</v>
      </c>
      <c r="T77" s="203">
        <v>0</v>
      </c>
      <c r="U77" s="203">
        <v>186.7</v>
      </c>
      <c r="V77" s="203">
        <v>4.49</v>
      </c>
      <c r="W77" s="203">
        <v>5.71</v>
      </c>
      <c r="X77" s="203">
        <v>33.6</v>
      </c>
      <c r="Y77" s="203">
        <v>0</v>
      </c>
      <c r="Z77" s="203">
        <v>54.73</v>
      </c>
      <c r="AA77" s="203">
        <v>10</v>
      </c>
      <c r="AB77" s="203">
        <v>0</v>
      </c>
      <c r="AC77" s="203">
        <v>7.43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5.95</v>
      </c>
      <c r="AJ77" s="203">
        <v>0</v>
      </c>
      <c r="AK77" s="203">
        <v>49.92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25.46</v>
      </c>
      <c r="L78" s="203">
        <v>30.56</v>
      </c>
      <c r="M78" s="203">
        <v>0</v>
      </c>
      <c r="N78" s="203">
        <v>29.1</v>
      </c>
      <c r="O78" s="203">
        <v>48.87</v>
      </c>
      <c r="P78" s="203">
        <v>63.82</v>
      </c>
      <c r="Q78" s="203">
        <v>5.37</v>
      </c>
      <c r="R78" s="203">
        <v>10.45</v>
      </c>
      <c r="S78" s="203">
        <v>6.5</v>
      </c>
      <c r="T78" s="203">
        <v>0</v>
      </c>
      <c r="U78" s="203">
        <v>186.7</v>
      </c>
      <c r="V78" s="203">
        <v>4.49</v>
      </c>
      <c r="W78" s="203">
        <v>5.71</v>
      </c>
      <c r="X78" s="203">
        <v>33.6</v>
      </c>
      <c r="Y78" s="203">
        <v>0</v>
      </c>
      <c r="Z78" s="203">
        <v>54.73</v>
      </c>
      <c r="AA78" s="203">
        <v>10</v>
      </c>
      <c r="AB78" s="203">
        <v>0</v>
      </c>
      <c r="AC78" s="203">
        <v>7.43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5.95</v>
      </c>
      <c r="AJ78" s="203">
        <v>0</v>
      </c>
      <c r="AK78" s="203">
        <v>49.92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25.46</v>
      </c>
      <c r="L79" s="203">
        <v>30.56</v>
      </c>
      <c r="M79" s="203">
        <v>0</v>
      </c>
      <c r="N79" s="203">
        <v>29.1</v>
      </c>
      <c r="O79" s="203">
        <v>48.87</v>
      </c>
      <c r="P79" s="203">
        <v>63.82</v>
      </c>
      <c r="Q79" s="203">
        <v>5.37</v>
      </c>
      <c r="R79" s="203">
        <v>10.45</v>
      </c>
      <c r="S79" s="203">
        <v>6.5</v>
      </c>
      <c r="T79" s="203">
        <v>0</v>
      </c>
      <c r="U79" s="203">
        <v>186.7</v>
      </c>
      <c r="V79" s="203">
        <v>3.52</v>
      </c>
      <c r="W79" s="203">
        <v>5.71</v>
      </c>
      <c r="X79" s="203">
        <v>33.6</v>
      </c>
      <c r="Y79" s="203">
        <v>0</v>
      </c>
      <c r="Z79" s="203">
        <v>54.73</v>
      </c>
      <c r="AA79" s="203">
        <v>10</v>
      </c>
      <c r="AB79" s="203">
        <v>0</v>
      </c>
      <c r="AC79" s="203">
        <v>7.78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6.11</v>
      </c>
      <c r="AJ79" s="203">
        <v>0</v>
      </c>
      <c r="AK79" s="203">
        <v>48.71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25.46</v>
      </c>
      <c r="L80" s="203">
        <v>30.56</v>
      </c>
      <c r="M80" s="203">
        <v>0</v>
      </c>
      <c r="N80" s="203">
        <v>29.1</v>
      </c>
      <c r="O80" s="203">
        <v>48.87</v>
      </c>
      <c r="P80" s="203">
        <v>63.82</v>
      </c>
      <c r="Q80" s="203">
        <v>5.37</v>
      </c>
      <c r="R80" s="203">
        <v>10.45</v>
      </c>
      <c r="S80" s="203">
        <v>6.5</v>
      </c>
      <c r="T80" s="203">
        <v>0</v>
      </c>
      <c r="U80" s="203">
        <v>186.7</v>
      </c>
      <c r="V80" s="203">
        <v>3.52</v>
      </c>
      <c r="W80" s="203">
        <v>5.71</v>
      </c>
      <c r="X80" s="203">
        <v>33.6</v>
      </c>
      <c r="Y80" s="203">
        <v>0</v>
      </c>
      <c r="Z80" s="203">
        <v>54.73</v>
      </c>
      <c r="AA80" s="203">
        <v>10</v>
      </c>
      <c r="AB80" s="203">
        <v>0</v>
      </c>
      <c r="AC80" s="203">
        <v>7.78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6.11</v>
      </c>
      <c r="AJ80" s="203">
        <v>0</v>
      </c>
      <c r="AK80" s="203">
        <v>48.71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25.46</v>
      </c>
      <c r="L81" s="203">
        <v>30.56</v>
      </c>
      <c r="M81" s="203">
        <v>0</v>
      </c>
      <c r="N81" s="203">
        <v>29.1</v>
      </c>
      <c r="O81" s="203">
        <v>48.87</v>
      </c>
      <c r="P81" s="203">
        <v>63.82</v>
      </c>
      <c r="Q81" s="203">
        <v>5.37</v>
      </c>
      <c r="R81" s="203">
        <v>10.45</v>
      </c>
      <c r="S81" s="203">
        <v>6.5</v>
      </c>
      <c r="T81" s="203">
        <v>0</v>
      </c>
      <c r="U81" s="203">
        <v>186.7</v>
      </c>
      <c r="V81" s="203">
        <v>3.52</v>
      </c>
      <c r="W81" s="203">
        <v>5.71</v>
      </c>
      <c r="X81" s="203">
        <v>33.6</v>
      </c>
      <c r="Y81" s="203">
        <v>0</v>
      </c>
      <c r="Z81" s="203">
        <v>60.81</v>
      </c>
      <c r="AA81" s="203">
        <v>10</v>
      </c>
      <c r="AB81" s="203">
        <v>0</v>
      </c>
      <c r="AC81" s="203">
        <v>7.78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6.11</v>
      </c>
      <c r="AJ81" s="203">
        <v>0</v>
      </c>
      <c r="AK81" s="203">
        <v>48.71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25.46</v>
      </c>
      <c r="L82" s="203">
        <v>30.56</v>
      </c>
      <c r="M82" s="203">
        <v>0</v>
      </c>
      <c r="N82" s="203">
        <v>29.1</v>
      </c>
      <c r="O82" s="203">
        <v>48.87</v>
      </c>
      <c r="P82" s="203">
        <v>63.82</v>
      </c>
      <c r="Q82" s="203">
        <v>5.37</v>
      </c>
      <c r="R82" s="203">
        <v>10.45</v>
      </c>
      <c r="S82" s="203">
        <v>6.5</v>
      </c>
      <c r="T82" s="203">
        <v>0</v>
      </c>
      <c r="U82" s="203">
        <v>186.7</v>
      </c>
      <c r="V82" s="203">
        <v>3.52</v>
      </c>
      <c r="W82" s="203">
        <v>5.71</v>
      </c>
      <c r="X82" s="203">
        <v>33.6</v>
      </c>
      <c r="Y82" s="203">
        <v>0</v>
      </c>
      <c r="Z82" s="203">
        <v>60.81</v>
      </c>
      <c r="AA82" s="203">
        <v>10</v>
      </c>
      <c r="AB82" s="203">
        <v>0</v>
      </c>
      <c r="AC82" s="203">
        <v>7.78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6.11</v>
      </c>
      <c r="AJ82" s="203">
        <v>0</v>
      </c>
      <c r="AK82" s="203">
        <v>48.71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25.46</v>
      </c>
      <c r="L83" s="203">
        <v>30.56</v>
      </c>
      <c r="M83" s="203">
        <v>0</v>
      </c>
      <c r="N83" s="203">
        <v>29.1</v>
      </c>
      <c r="O83" s="203">
        <v>48.87</v>
      </c>
      <c r="P83" s="203">
        <v>63.82</v>
      </c>
      <c r="Q83" s="203">
        <v>5.37</v>
      </c>
      <c r="R83" s="203">
        <v>10.45</v>
      </c>
      <c r="S83" s="203">
        <v>6.5</v>
      </c>
      <c r="T83" s="203">
        <v>0</v>
      </c>
      <c r="U83" s="203">
        <v>186.7</v>
      </c>
      <c r="V83" s="203">
        <v>3.66</v>
      </c>
      <c r="W83" s="203">
        <v>5.71</v>
      </c>
      <c r="X83" s="203">
        <v>33.6</v>
      </c>
      <c r="Y83" s="203">
        <v>0</v>
      </c>
      <c r="Z83" s="203">
        <v>60.81</v>
      </c>
      <c r="AA83" s="203">
        <v>10</v>
      </c>
      <c r="AB83" s="203">
        <v>0</v>
      </c>
      <c r="AC83" s="203">
        <v>7.78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6.11</v>
      </c>
      <c r="AJ83" s="203">
        <v>0</v>
      </c>
      <c r="AK83" s="203">
        <v>49.5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25.46</v>
      </c>
      <c r="L84" s="203">
        <v>30.56</v>
      </c>
      <c r="M84" s="203">
        <v>0</v>
      </c>
      <c r="N84" s="203">
        <v>29.1</v>
      </c>
      <c r="O84" s="203">
        <v>48.87</v>
      </c>
      <c r="P84" s="203">
        <v>63.82</v>
      </c>
      <c r="Q84" s="203">
        <v>5.37</v>
      </c>
      <c r="R84" s="203">
        <v>10.45</v>
      </c>
      <c r="S84" s="203">
        <v>6.5</v>
      </c>
      <c r="T84" s="203">
        <v>0</v>
      </c>
      <c r="U84" s="203">
        <v>186.7</v>
      </c>
      <c r="V84" s="203">
        <v>3.66</v>
      </c>
      <c r="W84" s="203">
        <v>5.71</v>
      </c>
      <c r="X84" s="203">
        <v>33.6</v>
      </c>
      <c r="Y84" s="203">
        <v>0</v>
      </c>
      <c r="Z84" s="203">
        <v>60.81</v>
      </c>
      <c r="AA84" s="203">
        <v>10</v>
      </c>
      <c r="AB84" s="203">
        <v>0</v>
      </c>
      <c r="AC84" s="203">
        <v>7.78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6.27</v>
      </c>
      <c r="AJ84" s="203">
        <v>0</v>
      </c>
      <c r="AK84" s="203">
        <v>49.5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25.46</v>
      </c>
      <c r="L85" s="203">
        <v>30.56</v>
      </c>
      <c r="M85" s="203">
        <v>0</v>
      </c>
      <c r="N85" s="203">
        <v>29.1</v>
      </c>
      <c r="O85" s="203">
        <v>48.87</v>
      </c>
      <c r="P85" s="203">
        <v>63.82</v>
      </c>
      <c r="Q85" s="203">
        <v>2.04</v>
      </c>
      <c r="R85" s="203">
        <v>5.09</v>
      </c>
      <c r="S85" s="203">
        <v>3.05</v>
      </c>
      <c r="T85" s="203">
        <v>0</v>
      </c>
      <c r="U85" s="203">
        <v>186.7</v>
      </c>
      <c r="V85" s="203">
        <v>3.66</v>
      </c>
      <c r="W85" s="203">
        <v>5.71</v>
      </c>
      <c r="X85" s="203">
        <v>33.6</v>
      </c>
      <c r="Y85" s="203">
        <v>0</v>
      </c>
      <c r="Z85" s="203">
        <v>60.81</v>
      </c>
      <c r="AA85" s="203">
        <v>10</v>
      </c>
      <c r="AB85" s="203">
        <v>0</v>
      </c>
      <c r="AC85" s="203">
        <v>7.78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6.27</v>
      </c>
      <c r="AJ85" s="203">
        <v>0</v>
      </c>
      <c r="AK85" s="203">
        <v>49.5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25.46</v>
      </c>
      <c r="L86" s="203">
        <v>30.56</v>
      </c>
      <c r="M86" s="203">
        <v>0</v>
      </c>
      <c r="N86" s="203">
        <v>29.1</v>
      </c>
      <c r="O86" s="203">
        <v>48.87</v>
      </c>
      <c r="P86" s="203">
        <v>63.82</v>
      </c>
      <c r="Q86" s="203">
        <v>2.04</v>
      </c>
      <c r="R86" s="203">
        <v>5.09</v>
      </c>
      <c r="S86" s="203">
        <v>3.05</v>
      </c>
      <c r="T86" s="203">
        <v>0</v>
      </c>
      <c r="U86" s="203">
        <v>186.7</v>
      </c>
      <c r="V86" s="203">
        <v>3.66</v>
      </c>
      <c r="W86" s="203">
        <v>5.71</v>
      </c>
      <c r="X86" s="203">
        <v>33.6</v>
      </c>
      <c r="Y86" s="203">
        <v>0</v>
      </c>
      <c r="Z86" s="203">
        <v>60.81</v>
      </c>
      <c r="AA86" s="203">
        <v>10</v>
      </c>
      <c r="AB86" s="203">
        <v>0</v>
      </c>
      <c r="AC86" s="203">
        <v>7.78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6.27</v>
      </c>
      <c r="AJ86" s="203">
        <v>0</v>
      </c>
      <c r="AK86" s="203">
        <v>49.5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25.46</v>
      </c>
      <c r="L87" s="203">
        <v>30.56</v>
      </c>
      <c r="M87" s="203">
        <v>0</v>
      </c>
      <c r="N87" s="203">
        <v>29.1</v>
      </c>
      <c r="O87" s="203">
        <v>48.87</v>
      </c>
      <c r="P87" s="203">
        <v>63.82</v>
      </c>
      <c r="Q87" s="203">
        <v>2.1</v>
      </c>
      <c r="R87" s="203">
        <v>5.25</v>
      </c>
      <c r="S87" s="203">
        <v>3.15</v>
      </c>
      <c r="T87" s="203">
        <v>0</v>
      </c>
      <c r="U87" s="203">
        <v>186.7</v>
      </c>
      <c r="V87" s="203">
        <v>3.66</v>
      </c>
      <c r="W87" s="203">
        <v>5.71</v>
      </c>
      <c r="X87" s="203">
        <v>33.6</v>
      </c>
      <c r="Y87" s="203">
        <v>0</v>
      </c>
      <c r="Z87" s="203">
        <v>60.81</v>
      </c>
      <c r="AA87" s="203">
        <v>10</v>
      </c>
      <c r="AB87" s="203">
        <v>0</v>
      </c>
      <c r="AC87" s="203">
        <v>7.78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6.43</v>
      </c>
      <c r="AJ87" s="203">
        <v>0</v>
      </c>
      <c r="AK87" s="203">
        <v>49.92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25.46</v>
      </c>
      <c r="L88" s="203">
        <v>30.56</v>
      </c>
      <c r="M88" s="203">
        <v>0</v>
      </c>
      <c r="N88" s="203">
        <v>29.1</v>
      </c>
      <c r="O88" s="203">
        <v>48.87</v>
      </c>
      <c r="P88" s="203">
        <v>63.82</v>
      </c>
      <c r="Q88" s="203">
        <v>2.1</v>
      </c>
      <c r="R88" s="203">
        <v>5.25</v>
      </c>
      <c r="S88" s="203">
        <v>3.15</v>
      </c>
      <c r="T88" s="203">
        <v>0</v>
      </c>
      <c r="U88" s="203">
        <v>186.7</v>
      </c>
      <c r="V88" s="203">
        <v>3.66</v>
      </c>
      <c r="W88" s="203">
        <v>5.71</v>
      </c>
      <c r="X88" s="203">
        <v>33.6</v>
      </c>
      <c r="Y88" s="203">
        <v>0</v>
      </c>
      <c r="Z88" s="203">
        <v>60.81</v>
      </c>
      <c r="AA88" s="203">
        <v>10</v>
      </c>
      <c r="AB88" s="203">
        <v>0</v>
      </c>
      <c r="AC88" s="203">
        <v>7.78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6.43</v>
      </c>
      <c r="AJ88" s="203">
        <v>0</v>
      </c>
      <c r="AK88" s="203">
        <v>49.92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25.46</v>
      </c>
      <c r="L89" s="203">
        <v>30.56</v>
      </c>
      <c r="M89" s="203">
        <v>0</v>
      </c>
      <c r="N89" s="203">
        <v>29.1</v>
      </c>
      <c r="O89" s="203">
        <v>48.87</v>
      </c>
      <c r="P89" s="203">
        <v>63.82</v>
      </c>
      <c r="Q89" s="203">
        <v>2.04</v>
      </c>
      <c r="R89" s="203">
        <v>5.25</v>
      </c>
      <c r="S89" s="203">
        <v>3.15</v>
      </c>
      <c r="T89" s="203">
        <v>0</v>
      </c>
      <c r="U89" s="203">
        <v>186.7</v>
      </c>
      <c r="V89" s="203">
        <v>5.1100000000000003</v>
      </c>
      <c r="W89" s="203">
        <v>5.71</v>
      </c>
      <c r="X89" s="203">
        <v>33.6</v>
      </c>
      <c r="Y89" s="203">
        <v>0</v>
      </c>
      <c r="Z89" s="203">
        <v>60.81</v>
      </c>
      <c r="AA89" s="203">
        <v>10</v>
      </c>
      <c r="AB89" s="203">
        <v>0</v>
      </c>
      <c r="AC89" s="203">
        <v>7.78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6.43</v>
      </c>
      <c r="AJ89" s="203">
        <v>0</v>
      </c>
      <c r="AK89" s="203">
        <v>49.92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25.46</v>
      </c>
      <c r="L90" s="203">
        <v>30.56</v>
      </c>
      <c r="M90" s="203">
        <v>0</v>
      </c>
      <c r="N90" s="203">
        <v>29.1</v>
      </c>
      <c r="O90" s="203">
        <v>48.87</v>
      </c>
      <c r="P90" s="203">
        <v>63.82</v>
      </c>
      <c r="Q90" s="203">
        <v>2.04</v>
      </c>
      <c r="R90" s="203">
        <v>5.25</v>
      </c>
      <c r="S90" s="203">
        <v>3.15</v>
      </c>
      <c r="T90" s="203">
        <v>0</v>
      </c>
      <c r="U90" s="203">
        <v>186.7</v>
      </c>
      <c r="V90" s="203">
        <v>5.1100000000000003</v>
      </c>
      <c r="W90" s="203">
        <v>5.71</v>
      </c>
      <c r="X90" s="203">
        <v>33.6</v>
      </c>
      <c r="Y90" s="203">
        <v>0</v>
      </c>
      <c r="Z90" s="203">
        <v>60.81</v>
      </c>
      <c r="AA90" s="203">
        <v>10</v>
      </c>
      <c r="AB90" s="203">
        <v>0</v>
      </c>
      <c r="AC90" s="203">
        <v>7.78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6.43</v>
      </c>
      <c r="AJ90" s="203">
        <v>0</v>
      </c>
      <c r="AK90" s="203">
        <v>49.92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25.46</v>
      </c>
      <c r="L91" s="203">
        <v>30.56</v>
      </c>
      <c r="M91" s="203">
        <v>0</v>
      </c>
      <c r="N91" s="203">
        <v>29.1</v>
      </c>
      <c r="O91" s="203">
        <v>48.87</v>
      </c>
      <c r="P91" s="203">
        <v>63.82</v>
      </c>
      <c r="Q91" s="203">
        <v>2.1</v>
      </c>
      <c r="R91" s="203">
        <v>5.25</v>
      </c>
      <c r="S91" s="203">
        <v>3.15</v>
      </c>
      <c r="T91" s="203">
        <v>0</v>
      </c>
      <c r="U91" s="203">
        <v>186.7</v>
      </c>
      <c r="V91" s="203">
        <v>5.1100000000000003</v>
      </c>
      <c r="W91" s="203">
        <v>5.71</v>
      </c>
      <c r="X91" s="203">
        <v>36.340000000000003</v>
      </c>
      <c r="Y91" s="203">
        <v>0</v>
      </c>
      <c r="Z91" s="203">
        <v>60.81</v>
      </c>
      <c r="AA91" s="203">
        <v>10</v>
      </c>
      <c r="AB91" s="203">
        <v>0</v>
      </c>
      <c r="AC91" s="203">
        <v>7.78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6.43</v>
      </c>
      <c r="AJ91" s="203">
        <v>0</v>
      </c>
      <c r="AK91" s="203">
        <v>49.92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25.46</v>
      </c>
      <c r="L92" s="203">
        <v>30.56</v>
      </c>
      <c r="M92" s="203">
        <v>0</v>
      </c>
      <c r="N92" s="203">
        <v>29.1</v>
      </c>
      <c r="O92" s="203">
        <v>48.87</v>
      </c>
      <c r="P92" s="203">
        <v>63.82</v>
      </c>
      <c r="Q92" s="203">
        <v>2.1</v>
      </c>
      <c r="R92" s="203">
        <v>5.25</v>
      </c>
      <c r="S92" s="203">
        <v>3.15</v>
      </c>
      <c r="T92" s="203">
        <v>0</v>
      </c>
      <c r="U92" s="203">
        <v>186.7</v>
      </c>
      <c r="V92" s="203">
        <v>5.1100000000000003</v>
      </c>
      <c r="W92" s="203">
        <v>5.71</v>
      </c>
      <c r="X92" s="203">
        <v>36.340000000000003</v>
      </c>
      <c r="Y92" s="203">
        <v>0</v>
      </c>
      <c r="Z92" s="203">
        <v>60.81</v>
      </c>
      <c r="AA92" s="203">
        <v>10</v>
      </c>
      <c r="AB92" s="203">
        <v>0</v>
      </c>
      <c r="AC92" s="203">
        <v>7.78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6.43</v>
      </c>
      <c r="AJ92" s="203">
        <v>0</v>
      </c>
      <c r="AK92" s="203">
        <v>49.92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26.93</v>
      </c>
      <c r="L93" s="203">
        <v>30.56</v>
      </c>
      <c r="M93" s="203">
        <v>0</v>
      </c>
      <c r="N93" s="203">
        <v>29.1</v>
      </c>
      <c r="O93" s="203">
        <v>48.87</v>
      </c>
      <c r="P93" s="203">
        <v>63.82</v>
      </c>
      <c r="Q93" s="203">
        <v>2.1</v>
      </c>
      <c r="R93" s="203">
        <v>5.25</v>
      </c>
      <c r="S93" s="203">
        <v>3.15</v>
      </c>
      <c r="T93" s="203">
        <v>0</v>
      </c>
      <c r="U93" s="203">
        <v>186.7</v>
      </c>
      <c r="V93" s="203">
        <v>5.1100000000000003</v>
      </c>
      <c r="W93" s="203">
        <v>5.71</v>
      </c>
      <c r="X93" s="203">
        <v>36.340000000000003</v>
      </c>
      <c r="Y93" s="203">
        <v>0</v>
      </c>
      <c r="Z93" s="203">
        <v>60.81</v>
      </c>
      <c r="AA93" s="203">
        <v>10</v>
      </c>
      <c r="AB93" s="203">
        <v>0</v>
      </c>
      <c r="AC93" s="203">
        <v>7.78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6.43</v>
      </c>
      <c r="AJ93" s="203">
        <v>0</v>
      </c>
      <c r="AK93" s="203">
        <v>49.92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26.92</v>
      </c>
      <c r="L94" s="203">
        <v>30.56</v>
      </c>
      <c r="M94" s="203">
        <v>0</v>
      </c>
      <c r="N94" s="203">
        <v>29.1</v>
      </c>
      <c r="O94" s="203">
        <v>48.87</v>
      </c>
      <c r="P94" s="203">
        <v>63.82</v>
      </c>
      <c r="Q94" s="203">
        <v>2.1</v>
      </c>
      <c r="R94" s="203">
        <v>5.25</v>
      </c>
      <c r="S94" s="203">
        <v>3.15</v>
      </c>
      <c r="T94" s="203">
        <v>0</v>
      </c>
      <c r="U94" s="203">
        <v>186.7</v>
      </c>
      <c r="V94" s="203">
        <v>5.1100000000000003</v>
      </c>
      <c r="W94" s="203">
        <v>5.71</v>
      </c>
      <c r="X94" s="203">
        <v>36.340000000000003</v>
      </c>
      <c r="Y94" s="203">
        <v>0</v>
      </c>
      <c r="Z94" s="203">
        <v>60.81</v>
      </c>
      <c r="AA94" s="203">
        <v>10</v>
      </c>
      <c r="AB94" s="203">
        <v>0</v>
      </c>
      <c r="AC94" s="203">
        <v>7.78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6.43</v>
      </c>
      <c r="AJ94" s="203">
        <v>0</v>
      </c>
      <c r="AK94" s="203">
        <v>49.92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27.1</v>
      </c>
      <c r="L95" s="203">
        <v>30.56</v>
      </c>
      <c r="M95" s="203">
        <v>0</v>
      </c>
      <c r="N95" s="203">
        <v>29.1</v>
      </c>
      <c r="O95" s="203">
        <v>48.87</v>
      </c>
      <c r="P95" s="203">
        <v>63.82</v>
      </c>
      <c r="Q95" s="203">
        <v>2.1</v>
      </c>
      <c r="R95" s="203">
        <v>5.25</v>
      </c>
      <c r="S95" s="203">
        <v>3.15</v>
      </c>
      <c r="T95" s="203">
        <v>0</v>
      </c>
      <c r="U95" s="203">
        <v>186.7</v>
      </c>
      <c r="V95" s="203">
        <v>5.1100000000000003</v>
      </c>
      <c r="W95" s="203">
        <v>5.71</v>
      </c>
      <c r="X95" s="203">
        <v>36.35</v>
      </c>
      <c r="Y95" s="203">
        <v>0</v>
      </c>
      <c r="Z95" s="203">
        <v>60.81</v>
      </c>
      <c r="AA95" s="203">
        <v>10</v>
      </c>
      <c r="AB95" s="203">
        <v>0</v>
      </c>
      <c r="AC95" s="203">
        <v>7.78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6.43</v>
      </c>
      <c r="AJ95" s="203">
        <v>0</v>
      </c>
      <c r="AK95" s="203">
        <v>49.92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27.09</v>
      </c>
      <c r="L96" s="203">
        <v>30.56</v>
      </c>
      <c r="M96" s="203">
        <v>0</v>
      </c>
      <c r="N96" s="203">
        <v>29.1</v>
      </c>
      <c r="O96" s="203">
        <v>48.87</v>
      </c>
      <c r="P96" s="203">
        <v>63.82</v>
      </c>
      <c r="Q96" s="203">
        <v>2.1</v>
      </c>
      <c r="R96" s="203">
        <v>5.25</v>
      </c>
      <c r="S96" s="203">
        <v>3.15</v>
      </c>
      <c r="T96" s="203">
        <v>0</v>
      </c>
      <c r="U96" s="203">
        <v>186.7</v>
      </c>
      <c r="V96" s="203">
        <v>5.1100000000000003</v>
      </c>
      <c r="W96" s="203">
        <v>5.71</v>
      </c>
      <c r="X96" s="203">
        <v>36.35</v>
      </c>
      <c r="Y96" s="203">
        <v>0</v>
      </c>
      <c r="Z96" s="203">
        <v>60.81</v>
      </c>
      <c r="AA96" s="203">
        <v>10</v>
      </c>
      <c r="AB96" s="203">
        <v>0</v>
      </c>
      <c r="AC96" s="203">
        <v>7.78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6.43</v>
      </c>
      <c r="AJ96" s="203">
        <v>0</v>
      </c>
      <c r="AK96" s="203">
        <v>49.92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27.1</v>
      </c>
      <c r="L97" s="203">
        <v>30.56</v>
      </c>
      <c r="M97" s="203">
        <v>0</v>
      </c>
      <c r="N97" s="203">
        <v>29.1</v>
      </c>
      <c r="O97" s="203">
        <v>48.87</v>
      </c>
      <c r="P97" s="203">
        <v>63.82</v>
      </c>
      <c r="Q97" s="203">
        <v>2.1</v>
      </c>
      <c r="R97" s="203">
        <v>5.25</v>
      </c>
      <c r="S97" s="203">
        <v>3.15</v>
      </c>
      <c r="T97" s="203">
        <v>0</v>
      </c>
      <c r="U97" s="203">
        <v>186.7</v>
      </c>
      <c r="V97" s="203">
        <v>5.1100000000000003</v>
      </c>
      <c r="W97" s="203">
        <v>5.71</v>
      </c>
      <c r="X97" s="203">
        <v>36.35</v>
      </c>
      <c r="Y97" s="203">
        <v>0</v>
      </c>
      <c r="Z97" s="203">
        <v>60.81</v>
      </c>
      <c r="AA97" s="203">
        <v>10</v>
      </c>
      <c r="AB97" s="203">
        <v>0</v>
      </c>
      <c r="AC97" s="203">
        <v>7.78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6.43</v>
      </c>
      <c r="AJ97" s="203">
        <v>0</v>
      </c>
      <c r="AK97" s="203">
        <v>49.92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27.09</v>
      </c>
      <c r="L98" s="203">
        <v>30.56</v>
      </c>
      <c r="M98" s="203">
        <v>0</v>
      </c>
      <c r="N98" s="203">
        <v>29.1</v>
      </c>
      <c r="O98" s="203">
        <v>48.87</v>
      </c>
      <c r="P98" s="203">
        <v>63.82</v>
      </c>
      <c r="Q98" s="203">
        <v>2.1</v>
      </c>
      <c r="R98" s="203">
        <v>5.25</v>
      </c>
      <c r="S98" s="203">
        <v>3.15</v>
      </c>
      <c r="T98" s="203">
        <v>0</v>
      </c>
      <c r="U98" s="203">
        <v>186.7</v>
      </c>
      <c r="V98" s="203">
        <v>5.1100000000000003</v>
      </c>
      <c r="W98" s="203">
        <v>5.71</v>
      </c>
      <c r="X98" s="203">
        <v>36.35</v>
      </c>
      <c r="Y98" s="203">
        <v>0</v>
      </c>
      <c r="Z98" s="203">
        <v>60.81</v>
      </c>
      <c r="AA98" s="203">
        <v>10</v>
      </c>
      <c r="AB98" s="203">
        <v>0</v>
      </c>
      <c r="AC98" s="203">
        <v>7.78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6.43</v>
      </c>
      <c r="AJ98" s="203">
        <v>0</v>
      </c>
      <c r="AK98" s="203">
        <v>49.92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0.69406249999999992</v>
      </c>
      <c r="L99">
        <f t="shared" si="0"/>
        <v>0.61526500000000028</v>
      </c>
      <c r="M99">
        <f t="shared" si="0"/>
        <v>0</v>
      </c>
      <c r="N99">
        <f t="shared" si="0"/>
        <v>0.6983999999999988</v>
      </c>
      <c r="O99">
        <f t="shared" si="0"/>
        <v>0.77571749999999984</v>
      </c>
      <c r="P99">
        <f t="shared" si="0"/>
        <v>1.4831374999999989</v>
      </c>
      <c r="Q99">
        <f t="shared" si="0"/>
        <v>7.7407500000000087E-2</v>
      </c>
      <c r="R99">
        <f t="shared" si="0"/>
        <v>0.15174749999999995</v>
      </c>
      <c r="S99">
        <f t="shared" si="0"/>
        <v>9.8939999999999917E-2</v>
      </c>
      <c r="T99">
        <f t="shared" si="0"/>
        <v>0</v>
      </c>
      <c r="U99">
        <f t="shared" si="0"/>
        <v>4.4808000000000083</v>
      </c>
      <c r="V99">
        <f t="shared" si="0"/>
        <v>7.459750000000008E-2</v>
      </c>
      <c r="W99">
        <f t="shared" si="0"/>
        <v>0.11256249999999983</v>
      </c>
      <c r="X99">
        <f t="shared" si="0"/>
        <v>0.65180749999999998</v>
      </c>
      <c r="Y99">
        <f t="shared" si="0"/>
        <v>0</v>
      </c>
      <c r="Z99">
        <f t="shared" si="0"/>
        <v>1.1684475000000012</v>
      </c>
      <c r="AA99">
        <f t="shared" si="0"/>
        <v>0.25403249999999999</v>
      </c>
      <c r="AB99">
        <f t="shared" si="0"/>
        <v>0</v>
      </c>
      <c r="AC99">
        <f t="shared" si="0"/>
        <v>0.2097099999999997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0.16238999999999981</v>
      </c>
      <c r="AJ99">
        <f t="shared" si="0"/>
        <v>0</v>
      </c>
      <c r="AK99">
        <f t="shared" si="0"/>
        <v>1.1838400000000011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0.29568499999999981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2.86</v>
      </c>
      <c r="L3" s="203">
        <v>447.1</v>
      </c>
      <c r="M3" s="203">
        <v>13.69</v>
      </c>
      <c r="N3" s="203">
        <v>35.15</v>
      </c>
      <c r="O3" s="203">
        <v>0</v>
      </c>
      <c r="P3" s="203">
        <v>37.06</v>
      </c>
      <c r="Q3" s="203">
        <v>6.49</v>
      </c>
      <c r="R3" s="203">
        <v>12.62</v>
      </c>
      <c r="S3" s="203">
        <v>7.86</v>
      </c>
      <c r="T3" s="203">
        <v>0</v>
      </c>
      <c r="U3" s="203">
        <v>41.01</v>
      </c>
      <c r="V3" s="203">
        <v>4.07</v>
      </c>
      <c r="W3" s="203">
        <v>6.63</v>
      </c>
      <c r="X3" s="203">
        <v>42.68</v>
      </c>
      <c r="Y3" s="203">
        <v>0</v>
      </c>
      <c r="Z3" s="203">
        <v>60.15</v>
      </c>
      <c r="AA3" s="203">
        <v>19.399999999999999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7</v>
      </c>
      <c r="AJ3" s="203">
        <v>0</v>
      </c>
      <c r="AK3" s="203">
        <v>69.010000000000005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2.86</v>
      </c>
      <c r="L4" s="203">
        <v>447.1</v>
      </c>
      <c r="M4" s="203">
        <v>13.69</v>
      </c>
      <c r="N4" s="203">
        <v>35.15</v>
      </c>
      <c r="O4" s="203">
        <v>0</v>
      </c>
      <c r="P4" s="203">
        <v>37.06</v>
      </c>
      <c r="Q4" s="203">
        <v>6.49</v>
      </c>
      <c r="R4" s="203">
        <v>12.62</v>
      </c>
      <c r="S4" s="203">
        <v>7.86</v>
      </c>
      <c r="T4" s="203">
        <v>0</v>
      </c>
      <c r="U4" s="203">
        <v>41.01</v>
      </c>
      <c r="V4" s="203">
        <v>4.07</v>
      </c>
      <c r="W4" s="203">
        <v>6.91</v>
      </c>
      <c r="X4" s="203">
        <v>42.68</v>
      </c>
      <c r="Y4" s="203">
        <v>0</v>
      </c>
      <c r="Z4" s="203">
        <v>60.15</v>
      </c>
      <c r="AA4" s="203">
        <v>19.399999999999999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7</v>
      </c>
      <c r="AJ4" s="203">
        <v>0</v>
      </c>
      <c r="AK4" s="203">
        <v>69.010000000000005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2.86</v>
      </c>
      <c r="L5" s="203">
        <v>447.1</v>
      </c>
      <c r="M5" s="203">
        <v>13.69</v>
      </c>
      <c r="N5" s="203">
        <v>35.15</v>
      </c>
      <c r="O5" s="203">
        <v>0</v>
      </c>
      <c r="P5" s="203">
        <v>37.06</v>
      </c>
      <c r="Q5" s="203">
        <v>6.49</v>
      </c>
      <c r="R5" s="203">
        <v>12.62</v>
      </c>
      <c r="S5" s="203">
        <v>7.86</v>
      </c>
      <c r="T5" s="203">
        <v>0</v>
      </c>
      <c r="U5" s="203">
        <v>41.01</v>
      </c>
      <c r="V5" s="203">
        <v>4.07</v>
      </c>
      <c r="W5" s="203">
        <v>6.91</v>
      </c>
      <c r="X5" s="203">
        <v>42.68</v>
      </c>
      <c r="Y5" s="203">
        <v>0</v>
      </c>
      <c r="Z5" s="203">
        <v>60.15</v>
      </c>
      <c r="AA5" s="203">
        <v>20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7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2.86</v>
      </c>
      <c r="L6" s="203">
        <v>447.1</v>
      </c>
      <c r="M6" s="203">
        <v>13.69</v>
      </c>
      <c r="N6" s="203">
        <v>35.15</v>
      </c>
      <c r="O6" s="203">
        <v>0</v>
      </c>
      <c r="P6" s="203">
        <v>37.06</v>
      </c>
      <c r="Q6" s="203">
        <v>6.49</v>
      </c>
      <c r="R6" s="203">
        <v>12.62</v>
      </c>
      <c r="S6" s="203">
        <v>7.86</v>
      </c>
      <c r="T6" s="203">
        <v>0</v>
      </c>
      <c r="U6" s="203">
        <v>41.01</v>
      </c>
      <c r="V6" s="203">
        <v>4.07</v>
      </c>
      <c r="W6" s="203">
        <v>6.91</v>
      </c>
      <c r="X6" s="203">
        <v>42.68</v>
      </c>
      <c r="Y6" s="203">
        <v>0</v>
      </c>
      <c r="Z6" s="203">
        <v>60.15</v>
      </c>
      <c r="AA6" s="203">
        <v>20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7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2.86</v>
      </c>
      <c r="L7" s="203">
        <v>447.1</v>
      </c>
      <c r="M7" s="203">
        <v>13.69</v>
      </c>
      <c r="N7" s="203">
        <v>35.15</v>
      </c>
      <c r="O7" s="203">
        <v>0</v>
      </c>
      <c r="P7" s="203">
        <v>37.06</v>
      </c>
      <c r="Q7" s="203">
        <v>6.49</v>
      </c>
      <c r="R7" s="203">
        <v>12.62</v>
      </c>
      <c r="S7" s="203">
        <v>7.86</v>
      </c>
      <c r="T7" s="203">
        <v>0</v>
      </c>
      <c r="U7" s="203">
        <v>41.01</v>
      </c>
      <c r="V7" s="203">
        <v>4.07</v>
      </c>
      <c r="W7" s="203">
        <v>6.91</v>
      </c>
      <c r="X7" s="203">
        <v>42.68</v>
      </c>
      <c r="Y7" s="203">
        <v>0</v>
      </c>
      <c r="Z7" s="203">
        <v>60.15</v>
      </c>
      <c r="AA7" s="203">
        <v>20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7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2.86</v>
      </c>
      <c r="L8" s="203">
        <v>447.1</v>
      </c>
      <c r="M8" s="203">
        <v>13.69</v>
      </c>
      <c r="N8" s="203">
        <v>35.15</v>
      </c>
      <c r="O8" s="203">
        <v>0</v>
      </c>
      <c r="P8" s="203">
        <v>37.06</v>
      </c>
      <c r="Q8" s="203">
        <v>6.49</v>
      </c>
      <c r="R8" s="203">
        <v>12.62</v>
      </c>
      <c r="S8" s="203">
        <v>7.86</v>
      </c>
      <c r="T8" s="203">
        <v>0</v>
      </c>
      <c r="U8" s="203">
        <v>41.01</v>
      </c>
      <c r="V8" s="203">
        <v>4.07</v>
      </c>
      <c r="W8" s="203">
        <v>6.91</v>
      </c>
      <c r="X8" s="203">
        <v>42.68</v>
      </c>
      <c r="Y8" s="203">
        <v>0</v>
      </c>
      <c r="Z8" s="203">
        <v>60.15</v>
      </c>
      <c r="AA8" s="203">
        <v>20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7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2.86</v>
      </c>
      <c r="L9" s="203">
        <v>436.5</v>
      </c>
      <c r="M9" s="203">
        <v>13.69</v>
      </c>
      <c r="N9" s="203">
        <v>35.15</v>
      </c>
      <c r="O9" s="203">
        <v>0</v>
      </c>
      <c r="P9" s="203">
        <v>37.06</v>
      </c>
      <c r="Q9" s="203">
        <v>6.49</v>
      </c>
      <c r="R9" s="203">
        <v>12.62</v>
      </c>
      <c r="S9" s="203">
        <v>7.86</v>
      </c>
      <c r="T9" s="203">
        <v>0</v>
      </c>
      <c r="U9" s="203">
        <v>41.01</v>
      </c>
      <c r="V9" s="203">
        <v>4.07</v>
      </c>
      <c r="W9" s="203">
        <v>6.91</v>
      </c>
      <c r="X9" s="203">
        <v>42.68</v>
      </c>
      <c r="Y9" s="203">
        <v>0</v>
      </c>
      <c r="Z9" s="203">
        <v>60.15</v>
      </c>
      <c r="AA9" s="203">
        <v>20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7.13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2.86</v>
      </c>
      <c r="L10" s="203">
        <v>417.1</v>
      </c>
      <c r="M10" s="203">
        <v>13.69</v>
      </c>
      <c r="N10" s="203">
        <v>35.15</v>
      </c>
      <c r="O10" s="203">
        <v>0</v>
      </c>
      <c r="P10" s="203">
        <v>37.06</v>
      </c>
      <c r="Q10" s="203">
        <v>6.49</v>
      </c>
      <c r="R10" s="203">
        <v>12.62</v>
      </c>
      <c r="S10" s="203">
        <v>7.86</v>
      </c>
      <c r="T10" s="203">
        <v>0</v>
      </c>
      <c r="U10" s="203">
        <v>41.01</v>
      </c>
      <c r="V10" s="203">
        <v>4.07</v>
      </c>
      <c r="W10" s="203">
        <v>6.91</v>
      </c>
      <c r="X10" s="203">
        <v>42.68</v>
      </c>
      <c r="Y10" s="203">
        <v>0</v>
      </c>
      <c r="Z10" s="203">
        <v>60.15</v>
      </c>
      <c r="AA10" s="203">
        <v>20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7.13</v>
      </c>
      <c r="AJ10" s="203">
        <v>0</v>
      </c>
      <c r="AK10" s="203">
        <v>69.599999999999994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2.86</v>
      </c>
      <c r="L11" s="203">
        <v>388</v>
      </c>
      <c r="M11" s="203">
        <v>13.69</v>
      </c>
      <c r="N11" s="203">
        <v>35.15</v>
      </c>
      <c r="O11" s="203">
        <v>0</v>
      </c>
      <c r="P11" s="203">
        <v>37.06</v>
      </c>
      <c r="Q11" s="203">
        <v>6.69</v>
      </c>
      <c r="R11" s="203">
        <v>13.01</v>
      </c>
      <c r="S11" s="203">
        <v>8.1</v>
      </c>
      <c r="T11" s="203">
        <v>0</v>
      </c>
      <c r="U11" s="203">
        <v>41.01</v>
      </c>
      <c r="V11" s="203">
        <v>5.82</v>
      </c>
      <c r="W11" s="203">
        <v>6.91</v>
      </c>
      <c r="X11" s="203">
        <v>42.68</v>
      </c>
      <c r="Y11" s="203">
        <v>0</v>
      </c>
      <c r="Z11" s="203">
        <v>62.01</v>
      </c>
      <c r="AA11" s="203">
        <v>20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7.13</v>
      </c>
      <c r="AJ11" s="203">
        <v>0</v>
      </c>
      <c r="AK11" s="203">
        <v>69.599999999999994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2.86</v>
      </c>
      <c r="L12" s="203">
        <v>349.2</v>
      </c>
      <c r="M12" s="203">
        <v>13.69</v>
      </c>
      <c r="N12" s="203">
        <v>35.15</v>
      </c>
      <c r="O12" s="203">
        <v>0</v>
      </c>
      <c r="P12" s="203">
        <v>37.06</v>
      </c>
      <c r="Q12" s="203">
        <v>6.69</v>
      </c>
      <c r="R12" s="203">
        <v>13.01</v>
      </c>
      <c r="S12" s="203">
        <v>8.1</v>
      </c>
      <c r="T12" s="203">
        <v>0</v>
      </c>
      <c r="U12" s="203">
        <v>41.01</v>
      </c>
      <c r="V12" s="203">
        <v>5.82</v>
      </c>
      <c r="W12" s="203">
        <v>6.91</v>
      </c>
      <c r="X12" s="203">
        <v>42.68</v>
      </c>
      <c r="Y12" s="203">
        <v>0</v>
      </c>
      <c r="Z12" s="203">
        <v>62.01</v>
      </c>
      <c r="AA12" s="203">
        <v>20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7.13</v>
      </c>
      <c r="AJ12" s="203">
        <v>0</v>
      </c>
      <c r="AK12" s="203">
        <v>69.599999999999994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2.88</v>
      </c>
      <c r="L13" s="203">
        <v>339.5</v>
      </c>
      <c r="M13" s="203">
        <v>13.69</v>
      </c>
      <c r="N13" s="203">
        <v>35.15</v>
      </c>
      <c r="O13" s="203">
        <v>0</v>
      </c>
      <c r="P13" s="203">
        <v>37.06</v>
      </c>
      <c r="Q13" s="203">
        <v>6.69</v>
      </c>
      <c r="R13" s="203">
        <v>13.01</v>
      </c>
      <c r="S13" s="203">
        <v>8.1</v>
      </c>
      <c r="T13" s="203">
        <v>0</v>
      </c>
      <c r="U13" s="203">
        <v>41.01</v>
      </c>
      <c r="V13" s="203">
        <v>5.82</v>
      </c>
      <c r="W13" s="203">
        <v>6.9</v>
      </c>
      <c r="X13" s="203">
        <v>42.68</v>
      </c>
      <c r="Y13" s="203">
        <v>0</v>
      </c>
      <c r="Z13" s="203">
        <v>60.15</v>
      </c>
      <c r="AA13" s="203">
        <v>20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7.13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2.88</v>
      </c>
      <c r="L14" s="203">
        <v>291</v>
      </c>
      <c r="M14" s="203">
        <v>13.69</v>
      </c>
      <c r="N14" s="203">
        <v>35.15</v>
      </c>
      <c r="O14" s="203">
        <v>0</v>
      </c>
      <c r="P14" s="203">
        <v>37.06</v>
      </c>
      <c r="Q14" s="203">
        <v>6.69</v>
      </c>
      <c r="R14" s="203">
        <v>13.01</v>
      </c>
      <c r="S14" s="203">
        <v>8.1</v>
      </c>
      <c r="T14" s="203">
        <v>0</v>
      </c>
      <c r="U14" s="203">
        <v>41.01</v>
      </c>
      <c r="V14" s="203">
        <v>5.82</v>
      </c>
      <c r="W14" s="203">
        <v>6.9</v>
      </c>
      <c r="X14" s="203">
        <v>42.68</v>
      </c>
      <c r="Y14" s="203">
        <v>0</v>
      </c>
      <c r="Z14" s="203">
        <v>60.15</v>
      </c>
      <c r="AA14" s="203">
        <v>20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7.13</v>
      </c>
      <c r="AJ14" s="203">
        <v>0</v>
      </c>
      <c r="AK14" s="203">
        <v>69.599999999999994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2.88</v>
      </c>
      <c r="L15" s="203">
        <v>261.89999999999998</v>
      </c>
      <c r="M15" s="203">
        <v>13.69</v>
      </c>
      <c r="N15" s="203">
        <v>35.15</v>
      </c>
      <c r="O15" s="203">
        <v>0</v>
      </c>
      <c r="P15" s="203">
        <v>37.06</v>
      </c>
      <c r="Q15" s="203">
        <v>6.69</v>
      </c>
      <c r="R15" s="203">
        <v>13.01</v>
      </c>
      <c r="S15" s="203">
        <v>8.1</v>
      </c>
      <c r="T15" s="203">
        <v>0</v>
      </c>
      <c r="U15" s="203">
        <v>41.01</v>
      </c>
      <c r="V15" s="203">
        <v>6.17</v>
      </c>
      <c r="W15" s="203">
        <v>6.9</v>
      </c>
      <c r="X15" s="203">
        <v>43.9</v>
      </c>
      <c r="Y15" s="203">
        <v>0</v>
      </c>
      <c r="Z15" s="203">
        <v>60.15</v>
      </c>
      <c r="AA15" s="203">
        <v>20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7.13</v>
      </c>
      <c r="AJ15" s="203">
        <v>0</v>
      </c>
      <c r="AK15" s="203">
        <v>69.599999999999994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2.88</v>
      </c>
      <c r="L16" s="203">
        <v>254</v>
      </c>
      <c r="M16" s="203">
        <v>13.69</v>
      </c>
      <c r="N16" s="203">
        <v>35.15</v>
      </c>
      <c r="O16" s="203">
        <v>0</v>
      </c>
      <c r="P16" s="203">
        <v>37.06</v>
      </c>
      <c r="Q16" s="203">
        <v>6.69</v>
      </c>
      <c r="R16" s="203">
        <v>13.01</v>
      </c>
      <c r="S16" s="203">
        <v>8.1</v>
      </c>
      <c r="T16" s="203">
        <v>0</v>
      </c>
      <c r="U16" s="203">
        <v>41.01</v>
      </c>
      <c r="V16" s="203">
        <v>6.17</v>
      </c>
      <c r="W16" s="203">
        <v>6.9</v>
      </c>
      <c r="X16" s="203">
        <v>43.9</v>
      </c>
      <c r="Y16" s="203">
        <v>0</v>
      </c>
      <c r="Z16" s="203">
        <v>60.15</v>
      </c>
      <c r="AA16" s="203">
        <v>20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7.13</v>
      </c>
      <c r="AJ16" s="203">
        <v>0</v>
      </c>
      <c r="AK16" s="203">
        <v>69.599999999999994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2.95</v>
      </c>
      <c r="L17" s="203">
        <v>254</v>
      </c>
      <c r="M17" s="203">
        <v>13.69</v>
      </c>
      <c r="N17" s="203">
        <v>35.15</v>
      </c>
      <c r="O17" s="203">
        <v>0</v>
      </c>
      <c r="P17" s="203">
        <v>37.06</v>
      </c>
      <c r="Q17" s="203">
        <v>6.69</v>
      </c>
      <c r="R17" s="203">
        <v>13.01</v>
      </c>
      <c r="S17" s="203">
        <v>8.1</v>
      </c>
      <c r="T17" s="203">
        <v>0</v>
      </c>
      <c r="U17" s="203">
        <v>41.01</v>
      </c>
      <c r="V17" s="203">
        <v>6.17</v>
      </c>
      <c r="W17" s="203">
        <v>6.9</v>
      </c>
      <c r="X17" s="203">
        <v>43.9</v>
      </c>
      <c r="Y17" s="203">
        <v>0</v>
      </c>
      <c r="Z17" s="203">
        <v>60.15</v>
      </c>
      <c r="AA17" s="203">
        <v>20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7.13</v>
      </c>
      <c r="AJ17" s="203">
        <v>0</v>
      </c>
      <c r="AK17" s="203">
        <v>69.599999999999994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2.95</v>
      </c>
      <c r="L18" s="203">
        <v>254</v>
      </c>
      <c r="M18" s="203">
        <v>13.69</v>
      </c>
      <c r="N18" s="203">
        <v>35.15</v>
      </c>
      <c r="O18" s="203">
        <v>0</v>
      </c>
      <c r="P18" s="203">
        <v>37.06</v>
      </c>
      <c r="Q18" s="203">
        <v>6.69</v>
      </c>
      <c r="R18" s="203">
        <v>13.01</v>
      </c>
      <c r="S18" s="203">
        <v>8.1</v>
      </c>
      <c r="T18" s="203">
        <v>0</v>
      </c>
      <c r="U18" s="203">
        <v>41.01</v>
      </c>
      <c r="V18" s="203">
        <v>6.17</v>
      </c>
      <c r="W18" s="203">
        <v>6.9</v>
      </c>
      <c r="X18" s="203">
        <v>43.9</v>
      </c>
      <c r="Y18" s="203">
        <v>0</v>
      </c>
      <c r="Z18" s="203">
        <v>60.15</v>
      </c>
      <c r="AA18" s="203">
        <v>20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7.13</v>
      </c>
      <c r="AJ18" s="203">
        <v>0</v>
      </c>
      <c r="AK18" s="203">
        <v>69.599999999999994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1.55</v>
      </c>
      <c r="L19" s="203">
        <v>254</v>
      </c>
      <c r="M19" s="203">
        <v>13.69</v>
      </c>
      <c r="N19" s="203">
        <v>35.15</v>
      </c>
      <c r="O19" s="203">
        <v>0</v>
      </c>
      <c r="P19" s="203">
        <v>37.06</v>
      </c>
      <c r="Q19" s="203">
        <v>3.33</v>
      </c>
      <c r="R19" s="203">
        <v>5.47</v>
      </c>
      <c r="S19" s="203">
        <v>2.69</v>
      </c>
      <c r="T19" s="203">
        <v>0</v>
      </c>
      <c r="U19" s="203">
        <v>41.01</v>
      </c>
      <c r="V19" s="203">
        <v>0</v>
      </c>
      <c r="W19" s="203">
        <v>1.94</v>
      </c>
      <c r="X19" s="203">
        <v>43.9</v>
      </c>
      <c r="Y19" s="203">
        <v>0</v>
      </c>
      <c r="Z19" s="203">
        <v>35.090000000000003</v>
      </c>
      <c r="AA19" s="203">
        <v>14.28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7.13</v>
      </c>
      <c r="AJ19" s="203">
        <v>0</v>
      </c>
      <c r="AK19" s="203">
        <v>53.1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1.55</v>
      </c>
      <c r="L20" s="203">
        <v>254</v>
      </c>
      <c r="M20" s="203">
        <v>13.69</v>
      </c>
      <c r="N20" s="203">
        <v>35.15</v>
      </c>
      <c r="O20" s="203">
        <v>0</v>
      </c>
      <c r="P20" s="203">
        <v>37.06</v>
      </c>
      <c r="Q20" s="203">
        <v>3.33</v>
      </c>
      <c r="R20" s="203">
        <v>5.47</v>
      </c>
      <c r="S20" s="203">
        <v>2.69</v>
      </c>
      <c r="T20" s="203">
        <v>0</v>
      </c>
      <c r="U20" s="203">
        <v>41.01</v>
      </c>
      <c r="V20" s="203">
        <v>0</v>
      </c>
      <c r="W20" s="203">
        <v>1.94</v>
      </c>
      <c r="X20" s="203">
        <v>43.9</v>
      </c>
      <c r="Y20" s="203">
        <v>0</v>
      </c>
      <c r="Z20" s="203">
        <v>35.090000000000003</v>
      </c>
      <c r="AA20" s="203">
        <v>14.28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7.13</v>
      </c>
      <c r="AJ20" s="203">
        <v>0</v>
      </c>
      <c r="AK20" s="203">
        <v>53.1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246.38</v>
      </c>
      <c r="M21" s="203">
        <v>13.69</v>
      </c>
      <c r="N21" s="203">
        <v>35.15</v>
      </c>
      <c r="O21" s="203">
        <v>0</v>
      </c>
      <c r="P21" s="203">
        <v>35.270000000000003</v>
      </c>
      <c r="Q21" s="203">
        <v>3.43</v>
      </c>
      <c r="R21" s="203">
        <v>5.47</v>
      </c>
      <c r="S21" s="203">
        <v>3.23</v>
      </c>
      <c r="T21" s="203">
        <v>0</v>
      </c>
      <c r="U21" s="203">
        <v>41.01</v>
      </c>
      <c r="V21" s="203">
        <v>0</v>
      </c>
      <c r="W21" s="203">
        <v>1.94</v>
      </c>
      <c r="X21" s="203">
        <v>43.9</v>
      </c>
      <c r="Y21" s="203">
        <v>0</v>
      </c>
      <c r="Z21" s="203">
        <v>35.090000000000003</v>
      </c>
      <c r="AA21" s="203">
        <v>14.28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7.13</v>
      </c>
      <c r="AJ21" s="203">
        <v>0</v>
      </c>
      <c r="AK21" s="203">
        <v>53.1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246.38</v>
      </c>
      <c r="M22" s="203">
        <v>13.69</v>
      </c>
      <c r="N22" s="203">
        <v>35.15</v>
      </c>
      <c r="O22" s="203">
        <v>0</v>
      </c>
      <c r="P22" s="203">
        <v>35.270000000000003</v>
      </c>
      <c r="Q22" s="203">
        <v>3.33</v>
      </c>
      <c r="R22" s="203">
        <v>5.47</v>
      </c>
      <c r="S22" s="203">
        <v>3.23</v>
      </c>
      <c r="T22" s="203">
        <v>0</v>
      </c>
      <c r="U22" s="203">
        <v>41.01</v>
      </c>
      <c r="V22" s="203">
        <v>0</v>
      </c>
      <c r="W22" s="203">
        <v>1.94</v>
      </c>
      <c r="X22" s="203">
        <v>14.55</v>
      </c>
      <c r="Y22" s="203">
        <v>0</v>
      </c>
      <c r="Z22" s="203">
        <v>35.090000000000003</v>
      </c>
      <c r="AA22" s="203">
        <v>14.28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7.13</v>
      </c>
      <c r="AJ22" s="203">
        <v>0</v>
      </c>
      <c r="AK22" s="203">
        <v>53.1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246.38</v>
      </c>
      <c r="M23" s="203">
        <v>13.69</v>
      </c>
      <c r="N23" s="203">
        <v>35.15</v>
      </c>
      <c r="O23" s="203">
        <v>0</v>
      </c>
      <c r="P23" s="203">
        <v>35.270000000000003</v>
      </c>
      <c r="Q23" s="203">
        <v>3.34</v>
      </c>
      <c r="R23" s="203">
        <v>5.47</v>
      </c>
      <c r="S23" s="203">
        <v>3.23</v>
      </c>
      <c r="T23" s="203">
        <v>0</v>
      </c>
      <c r="U23" s="203">
        <v>41.01</v>
      </c>
      <c r="V23" s="203">
        <v>0</v>
      </c>
      <c r="W23" s="203">
        <v>1.94</v>
      </c>
      <c r="X23" s="203">
        <v>14.55</v>
      </c>
      <c r="Y23" s="203">
        <v>0</v>
      </c>
      <c r="Z23" s="203">
        <v>35.090000000000003</v>
      </c>
      <c r="AA23" s="203">
        <v>14.28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7.13</v>
      </c>
      <c r="AJ23" s="203">
        <v>0</v>
      </c>
      <c r="AK23" s="203">
        <v>53.1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246.38</v>
      </c>
      <c r="M24" s="203">
        <v>13.69</v>
      </c>
      <c r="N24" s="203">
        <v>35.15</v>
      </c>
      <c r="O24" s="203">
        <v>0</v>
      </c>
      <c r="P24" s="203">
        <v>35.270000000000003</v>
      </c>
      <c r="Q24" s="203">
        <v>3.33</v>
      </c>
      <c r="R24" s="203">
        <v>5.21</v>
      </c>
      <c r="S24" s="203">
        <v>2.93</v>
      </c>
      <c r="T24" s="203">
        <v>0</v>
      </c>
      <c r="U24" s="203">
        <v>41.01</v>
      </c>
      <c r="V24" s="203">
        <v>0</v>
      </c>
      <c r="W24" s="203">
        <v>1.94</v>
      </c>
      <c r="X24" s="203">
        <v>14.55</v>
      </c>
      <c r="Y24" s="203">
        <v>0</v>
      </c>
      <c r="Z24" s="203">
        <v>35.090000000000003</v>
      </c>
      <c r="AA24" s="203">
        <v>14.28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7.13</v>
      </c>
      <c r="AJ24" s="203">
        <v>0</v>
      </c>
      <c r="AK24" s="203">
        <v>53.1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246.38</v>
      </c>
      <c r="M25" s="203">
        <v>13.69</v>
      </c>
      <c r="N25" s="203">
        <v>35.15</v>
      </c>
      <c r="O25" s="203">
        <v>0</v>
      </c>
      <c r="P25" s="203">
        <v>36.159999999999997</v>
      </c>
      <c r="Q25" s="203">
        <v>3.06</v>
      </c>
      <c r="R25" s="203">
        <v>3.67</v>
      </c>
      <c r="S25" s="203">
        <v>1.63</v>
      </c>
      <c r="T25" s="203">
        <v>0</v>
      </c>
      <c r="U25" s="203">
        <v>41.01</v>
      </c>
      <c r="V25" s="203">
        <v>0</v>
      </c>
      <c r="W25" s="203">
        <v>1.94</v>
      </c>
      <c r="X25" s="203">
        <v>14.55</v>
      </c>
      <c r="Y25" s="203">
        <v>0</v>
      </c>
      <c r="Z25" s="203">
        <v>24.25</v>
      </c>
      <c r="AA25" s="203">
        <v>14.28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7.13</v>
      </c>
      <c r="AJ25" s="203">
        <v>0</v>
      </c>
      <c r="AK25" s="203">
        <v>53.1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246.38</v>
      </c>
      <c r="M26" s="203">
        <v>13.69</v>
      </c>
      <c r="N26" s="203">
        <v>35.15</v>
      </c>
      <c r="O26" s="203">
        <v>0</v>
      </c>
      <c r="P26" s="203">
        <v>36.61</v>
      </c>
      <c r="Q26" s="203">
        <v>3.33</v>
      </c>
      <c r="R26" s="203">
        <v>4.28</v>
      </c>
      <c r="S26" s="203">
        <v>2.33</v>
      </c>
      <c r="T26" s="203">
        <v>0</v>
      </c>
      <c r="U26" s="203">
        <v>41.01</v>
      </c>
      <c r="V26" s="203">
        <v>0</v>
      </c>
      <c r="W26" s="203">
        <v>1.94</v>
      </c>
      <c r="X26" s="203">
        <v>14.55</v>
      </c>
      <c r="Y26" s="203">
        <v>0</v>
      </c>
      <c r="Z26" s="203">
        <v>24.25</v>
      </c>
      <c r="AA26" s="203">
        <v>14.28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7.13</v>
      </c>
      <c r="AJ26" s="203">
        <v>0</v>
      </c>
      <c r="AK26" s="203">
        <v>53.1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254</v>
      </c>
      <c r="M27" s="203">
        <v>13.69</v>
      </c>
      <c r="N27" s="203">
        <v>35.15</v>
      </c>
      <c r="O27" s="203">
        <v>0</v>
      </c>
      <c r="P27" s="203">
        <v>37.06</v>
      </c>
      <c r="Q27" s="203">
        <v>0</v>
      </c>
      <c r="R27" s="203">
        <v>0</v>
      </c>
      <c r="S27" s="203">
        <v>0</v>
      </c>
      <c r="T27" s="203">
        <v>0</v>
      </c>
      <c r="U27" s="203">
        <v>41.01</v>
      </c>
      <c r="V27" s="203">
        <v>0</v>
      </c>
      <c r="W27" s="203">
        <v>1.88</v>
      </c>
      <c r="X27" s="203">
        <v>14.55</v>
      </c>
      <c r="Y27" s="203">
        <v>0</v>
      </c>
      <c r="Z27" s="203">
        <v>24.25</v>
      </c>
      <c r="AA27" s="203">
        <v>14.28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7</v>
      </c>
      <c r="AJ27" s="203">
        <v>0</v>
      </c>
      <c r="AK27" s="203">
        <v>53.1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254</v>
      </c>
      <c r="M28" s="203">
        <v>13.69</v>
      </c>
      <c r="N28" s="203">
        <v>35.15</v>
      </c>
      <c r="O28" s="203">
        <v>0</v>
      </c>
      <c r="P28" s="203">
        <v>37.06</v>
      </c>
      <c r="Q28" s="203">
        <v>0</v>
      </c>
      <c r="R28" s="203">
        <v>0</v>
      </c>
      <c r="S28" s="203">
        <v>0</v>
      </c>
      <c r="T28" s="203">
        <v>0</v>
      </c>
      <c r="U28" s="203">
        <v>41.01</v>
      </c>
      <c r="V28" s="203">
        <v>0</v>
      </c>
      <c r="W28" s="203">
        <v>1.94</v>
      </c>
      <c r="X28" s="203">
        <v>14.55</v>
      </c>
      <c r="Y28" s="203">
        <v>0</v>
      </c>
      <c r="Z28" s="203">
        <v>24.25</v>
      </c>
      <c r="AA28" s="203">
        <v>14.28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7</v>
      </c>
      <c r="AJ28" s="203">
        <v>0</v>
      </c>
      <c r="AK28" s="203">
        <v>53.1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8.9600000000000009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1.57</v>
      </c>
      <c r="L29" s="203">
        <v>246.38</v>
      </c>
      <c r="M29" s="203">
        <v>13.69</v>
      </c>
      <c r="N29" s="203">
        <v>35.15</v>
      </c>
      <c r="O29" s="203">
        <v>0</v>
      </c>
      <c r="P29" s="203">
        <v>37.06</v>
      </c>
      <c r="Q29" s="203">
        <v>0</v>
      </c>
      <c r="R29" s="203">
        <v>0</v>
      </c>
      <c r="S29" s="203">
        <v>0</v>
      </c>
      <c r="T29" s="203">
        <v>0</v>
      </c>
      <c r="U29" s="203">
        <v>41.01</v>
      </c>
      <c r="V29" s="203">
        <v>0</v>
      </c>
      <c r="W29" s="203">
        <v>1.94</v>
      </c>
      <c r="X29" s="203">
        <v>27.22</v>
      </c>
      <c r="Y29" s="203">
        <v>0</v>
      </c>
      <c r="Z29" s="203">
        <v>24.25</v>
      </c>
      <c r="AA29" s="203">
        <v>14.28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7</v>
      </c>
      <c r="AJ29" s="203">
        <v>0</v>
      </c>
      <c r="AK29" s="203">
        <v>55.37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13.8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1.57</v>
      </c>
      <c r="L30" s="203">
        <v>254</v>
      </c>
      <c r="M30" s="203">
        <v>13.69</v>
      </c>
      <c r="N30" s="203">
        <v>35.15</v>
      </c>
      <c r="O30" s="203">
        <v>0</v>
      </c>
      <c r="P30" s="203">
        <v>37.06</v>
      </c>
      <c r="Q30" s="203">
        <v>0</v>
      </c>
      <c r="R30" s="203">
        <v>0</v>
      </c>
      <c r="S30" s="203">
        <v>0</v>
      </c>
      <c r="T30" s="203">
        <v>0</v>
      </c>
      <c r="U30" s="203">
        <v>41.01</v>
      </c>
      <c r="V30" s="203">
        <v>0</v>
      </c>
      <c r="W30" s="203">
        <v>1.94</v>
      </c>
      <c r="X30" s="203">
        <v>27.22</v>
      </c>
      <c r="Y30" s="203">
        <v>0</v>
      </c>
      <c r="Z30" s="203">
        <v>24.25</v>
      </c>
      <c r="AA30" s="203">
        <v>14.28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7</v>
      </c>
      <c r="AJ30" s="203">
        <v>0</v>
      </c>
      <c r="AK30" s="203">
        <v>55.37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18.940000000000001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1.57</v>
      </c>
      <c r="L31" s="203">
        <v>254</v>
      </c>
      <c r="M31" s="203">
        <v>13.69</v>
      </c>
      <c r="N31" s="203">
        <v>35.15</v>
      </c>
      <c r="O31" s="203">
        <v>0</v>
      </c>
      <c r="P31" s="203">
        <v>37.06</v>
      </c>
      <c r="Q31" s="203">
        <v>0</v>
      </c>
      <c r="R31" s="203">
        <v>0</v>
      </c>
      <c r="S31" s="203">
        <v>2.86</v>
      </c>
      <c r="T31" s="203">
        <v>0</v>
      </c>
      <c r="U31" s="203">
        <v>41.01</v>
      </c>
      <c r="V31" s="203">
        <v>0</v>
      </c>
      <c r="W31" s="203">
        <v>1.94</v>
      </c>
      <c r="X31" s="203">
        <v>27.22</v>
      </c>
      <c r="Y31" s="203">
        <v>0</v>
      </c>
      <c r="Z31" s="203">
        <v>24.25</v>
      </c>
      <c r="AA31" s="203">
        <v>14.28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7</v>
      </c>
      <c r="AJ31" s="203">
        <v>0</v>
      </c>
      <c r="AK31" s="203">
        <v>55.37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1.57</v>
      </c>
      <c r="L32" s="203">
        <v>254</v>
      </c>
      <c r="M32" s="203">
        <v>13.69</v>
      </c>
      <c r="N32" s="203">
        <v>35.15</v>
      </c>
      <c r="O32" s="203">
        <v>0</v>
      </c>
      <c r="P32" s="203">
        <v>37.06</v>
      </c>
      <c r="Q32" s="203">
        <v>0</v>
      </c>
      <c r="R32" s="203">
        <v>0</v>
      </c>
      <c r="S32" s="203">
        <v>2.86</v>
      </c>
      <c r="T32" s="203">
        <v>0</v>
      </c>
      <c r="U32" s="203">
        <v>41.01</v>
      </c>
      <c r="V32" s="203">
        <v>0</v>
      </c>
      <c r="W32" s="203">
        <v>1.94</v>
      </c>
      <c r="X32" s="203">
        <v>27.22</v>
      </c>
      <c r="Y32" s="203">
        <v>0</v>
      </c>
      <c r="Z32" s="203">
        <v>24.25</v>
      </c>
      <c r="AA32" s="203">
        <v>14.28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7</v>
      </c>
      <c r="AJ32" s="203">
        <v>0</v>
      </c>
      <c r="AK32" s="203">
        <v>55.37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1.57</v>
      </c>
      <c r="L33" s="203">
        <v>254</v>
      </c>
      <c r="M33" s="203">
        <v>13.69</v>
      </c>
      <c r="N33" s="203">
        <v>35.15</v>
      </c>
      <c r="O33" s="203">
        <v>0</v>
      </c>
      <c r="P33" s="203">
        <v>37.28</v>
      </c>
      <c r="Q33" s="203">
        <v>0</v>
      </c>
      <c r="R33" s="203">
        <v>0</v>
      </c>
      <c r="S33" s="203">
        <v>0</v>
      </c>
      <c r="T33" s="203">
        <v>0</v>
      </c>
      <c r="U33" s="203">
        <v>41.01</v>
      </c>
      <c r="V33" s="203">
        <v>0</v>
      </c>
      <c r="W33" s="203">
        <v>2.2799999999999998</v>
      </c>
      <c r="X33" s="203">
        <v>16.64</v>
      </c>
      <c r="Y33" s="203">
        <v>0</v>
      </c>
      <c r="Z33" s="203">
        <v>24.25</v>
      </c>
      <c r="AA33" s="203">
        <v>14.28</v>
      </c>
      <c r="AB33" s="203">
        <v>0</v>
      </c>
      <c r="AC33" s="203">
        <v>6.44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2.9</v>
      </c>
      <c r="AJ33" s="203">
        <v>0</v>
      </c>
      <c r="AK33" s="203">
        <v>55.37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1.57</v>
      </c>
      <c r="L34" s="203">
        <v>254</v>
      </c>
      <c r="M34" s="203">
        <v>13.69</v>
      </c>
      <c r="N34" s="203">
        <v>35.15</v>
      </c>
      <c r="O34" s="203">
        <v>0</v>
      </c>
      <c r="P34" s="203">
        <v>37.28</v>
      </c>
      <c r="Q34" s="203">
        <v>0</v>
      </c>
      <c r="R34" s="203">
        <v>0</v>
      </c>
      <c r="S34" s="203">
        <v>0</v>
      </c>
      <c r="T34" s="203">
        <v>0</v>
      </c>
      <c r="U34" s="203">
        <v>41.01</v>
      </c>
      <c r="V34" s="203">
        <v>0</v>
      </c>
      <c r="W34" s="203">
        <v>1.94</v>
      </c>
      <c r="X34" s="203">
        <v>14.55</v>
      </c>
      <c r="Y34" s="203">
        <v>0</v>
      </c>
      <c r="Z34" s="203">
        <v>35.090000000000003</v>
      </c>
      <c r="AA34" s="203">
        <v>14.28</v>
      </c>
      <c r="AB34" s="203">
        <v>0</v>
      </c>
      <c r="AC34" s="203">
        <v>6.44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2.9</v>
      </c>
      <c r="AJ34" s="203">
        <v>0</v>
      </c>
      <c r="AK34" s="203">
        <v>55.37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1.57</v>
      </c>
      <c r="L35" s="203">
        <v>254</v>
      </c>
      <c r="M35" s="203">
        <v>13.69</v>
      </c>
      <c r="N35" s="203">
        <v>35.15</v>
      </c>
      <c r="O35" s="203">
        <v>0</v>
      </c>
      <c r="P35" s="203">
        <v>37.28</v>
      </c>
      <c r="Q35" s="203">
        <v>0</v>
      </c>
      <c r="R35" s="203">
        <v>0</v>
      </c>
      <c r="S35" s="203">
        <v>0</v>
      </c>
      <c r="T35" s="203">
        <v>0</v>
      </c>
      <c r="U35" s="203">
        <v>41.01</v>
      </c>
      <c r="V35" s="203">
        <v>0</v>
      </c>
      <c r="W35" s="203">
        <v>1.94</v>
      </c>
      <c r="X35" s="203">
        <v>14.55</v>
      </c>
      <c r="Y35" s="203">
        <v>0</v>
      </c>
      <c r="Z35" s="203">
        <v>35.090000000000003</v>
      </c>
      <c r="AA35" s="203">
        <v>14.28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7</v>
      </c>
      <c r="AJ35" s="203">
        <v>0</v>
      </c>
      <c r="AK35" s="203">
        <v>55.37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1.57</v>
      </c>
      <c r="L36" s="203">
        <v>254</v>
      </c>
      <c r="M36" s="203">
        <v>13.69</v>
      </c>
      <c r="N36" s="203">
        <v>35.15</v>
      </c>
      <c r="O36" s="203">
        <v>0</v>
      </c>
      <c r="P36" s="203">
        <v>37.28</v>
      </c>
      <c r="Q36" s="203">
        <v>0</v>
      </c>
      <c r="R36" s="203">
        <v>0</v>
      </c>
      <c r="S36" s="203">
        <v>0</v>
      </c>
      <c r="T36" s="203">
        <v>0</v>
      </c>
      <c r="U36" s="203">
        <v>41.01</v>
      </c>
      <c r="V36" s="203">
        <v>0</v>
      </c>
      <c r="W36" s="203">
        <v>1.94</v>
      </c>
      <c r="X36" s="203">
        <v>14.55</v>
      </c>
      <c r="Y36" s="203">
        <v>0</v>
      </c>
      <c r="Z36" s="203">
        <v>35.090000000000003</v>
      </c>
      <c r="AA36" s="203">
        <v>14.28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7</v>
      </c>
      <c r="AJ36" s="203">
        <v>0</v>
      </c>
      <c r="AK36" s="203">
        <v>55.37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1.57</v>
      </c>
      <c r="L37" s="203">
        <v>254</v>
      </c>
      <c r="M37" s="203">
        <v>13.69</v>
      </c>
      <c r="N37" s="203">
        <v>35.15</v>
      </c>
      <c r="O37" s="203">
        <v>0</v>
      </c>
      <c r="P37" s="203">
        <v>37.28</v>
      </c>
      <c r="Q37" s="203">
        <v>0</v>
      </c>
      <c r="R37" s="203">
        <v>0</v>
      </c>
      <c r="S37" s="203">
        <v>0</v>
      </c>
      <c r="T37" s="203">
        <v>0</v>
      </c>
      <c r="U37" s="203">
        <v>41.01</v>
      </c>
      <c r="V37" s="203">
        <v>0</v>
      </c>
      <c r="W37" s="203">
        <v>1.94</v>
      </c>
      <c r="X37" s="203">
        <v>14.55</v>
      </c>
      <c r="Y37" s="203">
        <v>0</v>
      </c>
      <c r="Z37" s="203">
        <v>35.090000000000003</v>
      </c>
      <c r="AA37" s="203">
        <v>14.28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7</v>
      </c>
      <c r="AJ37" s="203">
        <v>0</v>
      </c>
      <c r="AK37" s="203">
        <v>55.37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1.57</v>
      </c>
      <c r="L38" s="203">
        <v>254</v>
      </c>
      <c r="M38" s="203">
        <v>13.69</v>
      </c>
      <c r="N38" s="203">
        <v>35.15</v>
      </c>
      <c r="O38" s="203">
        <v>0</v>
      </c>
      <c r="P38" s="203">
        <v>37.28</v>
      </c>
      <c r="Q38" s="203">
        <v>0</v>
      </c>
      <c r="R38" s="203">
        <v>0</v>
      </c>
      <c r="S38" s="203">
        <v>0</v>
      </c>
      <c r="T38" s="203">
        <v>0</v>
      </c>
      <c r="U38" s="203">
        <v>41.01</v>
      </c>
      <c r="V38" s="203">
        <v>0</v>
      </c>
      <c r="W38" s="203">
        <v>1.94</v>
      </c>
      <c r="X38" s="203">
        <v>14.55</v>
      </c>
      <c r="Y38" s="203">
        <v>0</v>
      </c>
      <c r="Z38" s="203">
        <v>35.090000000000003</v>
      </c>
      <c r="AA38" s="203">
        <v>14.28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7</v>
      </c>
      <c r="AJ38" s="203">
        <v>0</v>
      </c>
      <c r="AK38" s="203">
        <v>55.37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1.57</v>
      </c>
      <c r="L39" s="203">
        <v>254</v>
      </c>
      <c r="M39" s="203">
        <v>13.69</v>
      </c>
      <c r="N39" s="203">
        <v>35.15</v>
      </c>
      <c r="O39" s="203">
        <v>0</v>
      </c>
      <c r="P39" s="203">
        <v>37.28</v>
      </c>
      <c r="Q39" s="203">
        <v>0</v>
      </c>
      <c r="R39" s="203">
        <v>0</v>
      </c>
      <c r="S39" s="203">
        <v>0</v>
      </c>
      <c r="T39" s="203">
        <v>0</v>
      </c>
      <c r="U39" s="203">
        <v>41.01</v>
      </c>
      <c r="V39" s="203">
        <v>0</v>
      </c>
      <c r="W39" s="203">
        <v>1.94</v>
      </c>
      <c r="X39" s="203">
        <v>14.55</v>
      </c>
      <c r="Y39" s="203">
        <v>0</v>
      </c>
      <c r="Z39" s="203">
        <v>35.090000000000003</v>
      </c>
      <c r="AA39" s="203">
        <v>14.28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7</v>
      </c>
      <c r="AJ39" s="203">
        <v>0</v>
      </c>
      <c r="AK39" s="203">
        <v>55.37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1.57</v>
      </c>
      <c r="L40" s="203">
        <v>254</v>
      </c>
      <c r="M40" s="203">
        <v>13.69</v>
      </c>
      <c r="N40" s="203">
        <v>35.15</v>
      </c>
      <c r="O40" s="203">
        <v>0</v>
      </c>
      <c r="P40" s="203">
        <v>37.28</v>
      </c>
      <c r="Q40" s="203">
        <v>0</v>
      </c>
      <c r="R40" s="203">
        <v>0</v>
      </c>
      <c r="S40" s="203">
        <v>0</v>
      </c>
      <c r="T40" s="203">
        <v>0</v>
      </c>
      <c r="U40" s="203">
        <v>41.01</v>
      </c>
      <c r="V40" s="203">
        <v>0</v>
      </c>
      <c r="W40" s="203">
        <v>1.94</v>
      </c>
      <c r="X40" s="203">
        <v>14.55</v>
      </c>
      <c r="Y40" s="203">
        <v>0</v>
      </c>
      <c r="Z40" s="203">
        <v>35.090000000000003</v>
      </c>
      <c r="AA40" s="203">
        <v>14.28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7</v>
      </c>
      <c r="AJ40" s="203">
        <v>0</v>
      </c>
      <c r="AK40" s="203">
        <v>55.37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2.95</v>
      </c>
      <c r="L41" s="203">
        <v>254</v>
      </c>
      <c r="M41" s="203">
        <v>13.69</v>
      </c>
      <c r="N41" s="203">
        <v>35.15</v>
      </c>
      <c r="O41" s="203">
        <v>0</v>
      </c>
      <c r="P41" s="203">
        <v>37.950000000000003</v>
      </c>
      <c r="Q41" s="203">
        <v>6.49</v>
      </c>
      <c r="R41" s="203">
        <v>12.61</v>
      </c>
      <c r="S41" s="203">
        <v>7.85</v>
      </c>
      <c r="T41" s="203">
        <v>0</v>
      </c>
      <c r="U41" s="203">
        <v>41.01</v>
      </c>
      <c r="V41" s="203">
        <v>6.17</v>
      </c>
      <c r="W41" s="203">
        <v>6.9</v>
      </c>
      <c r="X41" s="203">
        <v>29.26</v>
      </c>
      <c r="Y41" s="203">
        <v>0</v>
      </c>
      <c r="Z41" s="203">
        <v>61.71</v>
      </c>
      <c r="AA41" s="203">
        <v>20.86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7</v>
      </c>
      <c r="AJ41" s="203">
        <v>0</v>
      </c>
      <c r="AK41" s="203">
        <v>69.599999999999994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2.95</v>
      </c>
      <c r="L42" s="203">
        <v>291</v>
      </c>
      <c r="M42" s="203">
        <v>13.69</v>
      </c>
      <c r="N42" s="203">
        <v>35.15</v>
      </c>
      <c r="O42" s="203">
        <v>0</v>
      </c>
      <c r="P42" s="203">
        <v>37.950000000000003</v>
      </c>
      <c r="Q42" s="203">
        <v>6.49</v>
      </c>
      <c r="R42" s="203">
        <v>12.61</v>
      </c>
      <c r="S42" s="203">
        <v>7.85</v>
      </c>
      <c r="T42" s="203">
        <v>0</v>
      </c>
      <c r="U42" s="203">
        <v>41.01</v>
      </c>
      <c r="V42" s="203">
        <v>6.17</v>
      </c>
      <c r="W42" s="203">
        <v>6.9</v>
      </c>
      <c r="X42" s="203">
        <v>29.26</v>
      </c>
      <c r="Y42" s="203">
        <v>0</v>
      </c>
      <c r="Z42" s="203">
        <v>61.71</v>
      </c>
      <c r="AA42" s="203">
        <v>20.86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7</v>
      </c>
      <c r="AJ42" s="203">
        <v>0</v>
      </c>
      <c r="AK42" s="203">
        <v>69.599999999999994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2.95</v>
      </c>
      <c r="L43" s="203">
        <v>291</v>
      </c>
      <c r="M43" s="203">
        <v>13.69</v>
      </c>
      <c r="N43" s="203">
        <v>35.15</v>
      </c>
      <c r="O43" s="203">
        <v>0</v>
      </c>
      <c r="P43" s="203">
        <v>37.950000000000003</v>
      </c>
      <c r="Q43" s="203">
        <v>6.49</v>
      </c>
      <c r="R43" s="203">
        <v>12.62</v>
      </c>
      <c r="S43" s="203">
        <v>7.86</v>
      </c>
      <c r="T43" s="203">
        <v>0</v>
      </c>
      <c r="U43" s="203">
        <v>41.01</v>
      </c>
      <c r="V43" s="203">
        <v>6.17</v>
      </c>
      <c r="W43" s="203">
        <v>6.91</v>
      </c>
      <c r="X43" s="203">
        <v>29.26</v>
      </c>
      <c r="Y43" s="203">
        <v>0</v>
      </c>
      <c r="Z43" s="203">
        <v>59.31</v>
      </c>
      <c r="AA43" s="203">
        <v>20.86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7</v>
      </c>
      <c r="AJ43" s="203">
        <v>0</v>
      </c>
      <c r="AK43" s="203">
        <v>69.599999999999994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2.95</v>
      </c>
      <c r="L44" s="203">
        <v>320.10000000000002</v>
      </c>
      <c r="M44" s="203">
        <v>13.69</v>
      </c>
      <c r="N44" s="203">
        <v>35.15</v>
      </c>
      <c r="O44" s="203">
        <v>0</v>
      </c>
      <c r="P44" s="203">
        <v>37.950000000000003</v>
      </c>
      <c r="Q44" s="203">
        <v>6.49</v>
      </c>
      <c r="R44" s="203">
        <v>12.62</v>
      </c>
      <c r="S44" s="203">
        <v>7.86</v>
      </c>
      <c r="T44" s="203">
        <v>0</v>
      </c>
      <c r="U44" s="203">
        <v>41.01</v>
      </c>
      <c r="V44" s="203">
        <v>6.17</v>
      </c>
      <c r="W44" s="203">
        <v>6.91</v>
      </c>
      <c r="X44" s="203">
        <v>29.26</v>
      </c>
      <c r="Y44" s="203">
        <v>0</v>
      </c>
      <c r="Z44" s="203">
        <v>60.15</v>
      </c>
      <c r="AA44" s="203">
        <v>20.86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7</v>
      </c>
      <c r="AJ44" s="203">
        <v>0</v>
      </c>
      <c r="AK44" s="203">
        <v>69.599999999999994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2.95</v>
      </c>
      <c r="L45" s="203">
        <v>368.6</v>
      </c>
      <c r="M45" s="203">
        <v>13.69</v>
      </c>
      <c r="N45" s="203">
        <v>35.15</v>
      </c>
      <c r="O45" s="203">
        <v>0</v>
      </c>
      <c r="P45" s="203">
        <v>37.950000000000003</v>
      </c>
      <c r="Q45" s="203">
        <v>6.49</v>
      </c>
      <c r="R45" s="203">
        <v>12.62</v>
      </c>
      <c r="S45" s="203">
        <v>7.86</v>
      </c>
      <c r="T45" s="203">
        <v>0</v>
      </c>
      <c r="U45" s="203">
        <v>41.01</v>
      </c>
      <c r="V45" s="203">
        <v>6.17</v>
      </c>
      <c r="W45" s="203">
        <v>6.91</v>
      </c>
      <c r="X45" s="203">
        <v>30</v>
      </c>
      <c r="Y45" s="203">
        <v>0</v>
      </c>
      <c r="Z45" s="203">
        <v>60.15</v>
      </c>
      <c r="AA45" s="203">
        <v>20.86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7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2.95</v>
      </c>
      <c r="L46" s="203">
        <v>388</v>
      </c>
      <c r="M46" s="203">
        <v>13.69</v>
      </c>
      <c r="N46" s="203">
        <v>35.15</v>
      </c>
      <c r="O46" s="203">
        <v>0</v>
      </c>
      <c r="P46" s="203">
        <v>37.950000000000003</v>
      </c>
      <c r="Q46" s="203">
        <v>6.49</v>
      </c>
      <c r="R46" s="203">
        <v>12.62</v>
      </c>
      <c r="S46" s="203">
        <v>7.86</v>
      </c>
      <c r="T46" s="203">
        <v>0</v>
      </c>
      <c r="U46" s="203">
        <v>41.01</v>
      </c>
      <c r="V46" s="203">
        <v>6.17</v>
      </c>
      <c r="W46" s="203">
        <v>6.91</v>
      </c>
      <c r="X46" s="203">
        <v>30</v>
      </c>
      <c r="Y46" s="203">
        <v>0</v>
      </c>
      <c r="Z46" s="203">
        <v>60.15</v>
      </c>
      <c r="AA46" s="203">
        <v>20.86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7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2.86</v>
      </c>
      <c r="L47" s="203">
        <v>440.38</v>
      </c>
      <c r="M47" s="203">
        <v>13.69</v>
      </c>
      <c r="N47" s="203">
        <v>35.15</v>
      </c>
      <c r="O47" s="203">
        <v>0</v>
      </c>
      <c r="P47" s="203">
        <v>37.950000000000003</v>
      </c>
      <c r="Q47" s="203">
        <v>6.49</v>
      </c>
      <c r="R47" s="203">
        <v>12.62</v>
      </c>
      <c r="S47" s="203">
        <v>7.86</v>
      </c>
      <c r="T47" s="203">
        <v>0</v>
      </c>
      <c r="U47" s="203">
        <v>41.01</v>
      </c>
      <c r="V47" s="203">
        <v>6.17</v>
      </c>
      <c r="W47" s="203">
        <v>6.91</v>
      </c>
      <c r="X47" s="203">
        <v>30</v>
      </c>
      <c r="Y47" s="203">
        <v>0</v>
      </c>
      <c r="Z47" s="203">
        <v>60.15</v>
      </c>
      <c r="AA47" s="203">
        <v>20.86</v>
      </c>
      <c r="AB47" s="203">
        <v>0</v>
      </c>
      <c r="AC47" s="203">
        <v>8.09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5.05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2.86</v>
      </c>
      <c r="L48" s="203">
        <v>440.38</v>
      </c>
      <c r="M48" s="203">
        <v>13.69</v>
      </c>
      <c r="N48" s="203">
        <v>35.15</v>
      </c>
      <c r="O48" s="203">
        <v>0</v>
      </c>
      <c r="P48" s="203">
        <v>37.950000000000003</v>
      </c>
      <c r="Q48" s="203">
        <v>6.49</v>
      </c>
      <c r="R48" s="203">
        <v>12.62</v>
      </c>
      <c r="S48" s="203">
        <v>7.86</v>
      </c>
      <c r="T48" s="203">
        <v>0</v>
      </c>
      <c r="U48" s="203">
        <v>41.01</v>
      </c>
      <c r="V48" s="203">
        <v>6.17</v>
      </c>
      <c r="W48" s="203">
        <v>6.91</v>
      </c>
      <c r="X48" s="203">
        <v>30</v>
      </c>
      <c r="Y48" s="203">
        <v>0</v>
      </c>
      <c r="Z48" s="203">
        <v>60.15</v>
      </c>
      <c r="AA48" s="203">
        <v>20.86</v>
      </c>
      <c r="AB48" s="203">
        <v>0</v>
      </c>
      <c r="AC48" s="203">
        <v>8.09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5.05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2.86</v>
      </c>
      <c r="L49" s="203">
        <v>440.38</v>
      </c>
      <c r="M49" s="203">
        <v>13.69</v>
      </c>
      <c r="N49" s="203">
        <v>35.15</v>
      </c>
      <c r="O49" s="203">
        <v>0</v>
      </c>
      <c r="P49" s="203">
        <v>37.950000000000003</v>
      </c>
      <c r="Q49" s="203">
        <v>6.49</v>
      </c>
      <c r="R49" s="203">
        <v>12.62</v>
      </c>
      <c r="S49" s="203">
        <v>7.86</v>
      </c>
      <c r="T49" s="203">
        <v>0</v>
      </c>
      <c r="U49" s="203">
        <v>41.01</v>
      </c>
      <c r="V49" s="203">
        <v>6.17</v>
      </c>
      <c r="W49" s="203">
        <v>6.91</v>
      </c>
      <c r="X49" s="203">
        <v>30</v>
      </c>
      <c r="Y49" s="203">
        <v>0</v>
      </c>
      <c r="Z49" s="203">
        <v>60.15</v>
      </c>
      <c r="AA49" s="203">
        <v>20.86</v>
      </c>
      <c r="AB49" s="203">
        <v>0</v>
      </c>
      <c r="AC49" s="203">
        <v>8.09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15.9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2.86</v>
      </c>
      <c r="L50" s="203">
        <v>440.38</v>
      </c>
      <c r="M50" s="203">
        <v>13.69</v>
      </c>
      <c r="N50" s="203">
        <v>35.15</v>
      </c>
      <c r="O50" s="203">
        <v>0</v>
      </c>
      <c r="P50" s="203">
        <v>37.950000000000003</v>
      </c>
      <c r="Q50" s="203">
        <v>6.49</v>
      </c>
      <c r="R50" s="203">
        <v>12.62</v>
      </c>
      <c r="S50" s="203">
        <v>7.86</v>
      </c>
      <c r="T50" s="203">
        <v>0</v>
      </c>
      <c r="U50" s="203">
        <v>41.01</v>
      </c>
      <c r="V50" s="203">
        <v>6.17</v>
      </c>
      <c r="W50" s="203">
        <v>6.91</v>
      </c>
      <c r="X50" s="203">
        <v>30</v>
      </c>
      <c r="Y50" s="203">
        <v>0</v>
      </c>
      <c r="Z50" s="203">
        <v>60.15</v>
      </c>
      <c r="AA50" s="203">
        <v>20.86</v>
      </c>
      <c r="AB50" s="203">
        <v>0</v>
      </c>
      <c r="AC50" s="203">
        <v>8.09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16.309999999999999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2.86</v>
      </c>
      <c r="L51" s="203">
        <v>440.38</v>
      </c>
      <c r="M51" s="203">
        <v>13.69</v>
      </c>
      <c r="N51" s="203">
        <v>35.15</v>
      </c>
      <c r="O51" s="203">
        <v>0</v>
      </c>
      <c r="P51" s="203">
        <v>39.06</v>
      </c>
      <c r="Q51" s="203">
        <v>6.49</v>
      </c>
      <c r="R51" s="203">
        <v>12.62</v>
      </c>
      <c r="S51" s="203">
        <v>7.86</v>
      </c>
      <c r="T51" s="203">
        <v>0</v>
      </c>
      <c r="U51" s="203">
        <v>41.01</v>
      </c>
      <c r="V51" s="203">
        <v>6.17</v>
      </c>
      <c r="W51" s="203">
        <v>6.91</v>
      </c>
      <c r="X51" s="203">
        <v>37.46</v>
      </c>
      <c r="Y51" s="203">
        <v>0</v>
      </c>
      <c r="Z51" s="203">
        <v>60.39</v>
      </c>
      <c r="AA51" s="203">
        <v>20.86</v>
      </c>
      <c r="AB51" s="203">
        <v>0</v>
      </c>
      <c r="AC51" s="203">
        <v>8.33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5.05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2.86</v>
      </c>
      <c r="L52" s="203">
        <v>440.38</v>
      </c>
      <c r="M52" s="203">
        <v>13.69</v>
      </c>
      <c r="N52" s="203">
        <v>35.15</v>
      </c>
      <c r="O52" s="203">
        <v>0</v>
      </c>
      <c r="P52" s="203">
        <v>39.06</v>
      </c>
      <c r="Q52" s="203">
        <v>6.49</v>
      </c>
      <c r="R52" s="203">
        <v>12.62</v>
      </c>
      <c r="S52" s="203">
        <v>7.86</v>
      </c>
      <c r="T52" s="203">
        <v>0</v>
      </c>
      <c r="U52" s="203">
        <v>41.01</v>
      </c>
      <c r="V52" s="203">
        <v>6.17</v>
      </c>
      <c r="W52" s="203">
        <v>6.91</v>
      </c>
      <c r="X52" s="203">
        <v>37.46</v>
      </c>
      <c r="Y52" s="203">
        <v>0</v>
      </c>
      <c r="Z52" s="203">
        <v>60.39</v>
      </c>
      <c r="AA52" s="203">
        <v>20.86</v>
      </c>
      <c r="AB52" s="203">
        <v>0</v>
      </c>
      <c r="AC52" s="203">
        <v>8.33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5.05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2.95</v>
      </c>
      <c r="L53" s="203">
        <v>388</v>
      </c>
      <c r="M53" s="203">
        <v>13.69</v>
      </c>
      <c r="N53" s="203">
        <v>35.15</v>
      </c>
      <c r="O53" s="203">
        <v>0</v>
      </c>
      <c r="P53" s="203">
        <v>39.06</v>
      </c>
      <c r="Q53" s="203">
        <v>6.49</v>
      </c>
      <c r="R53" s="203">
        <v>12.62</v>
      </c>
      <c r="S53" s="203">
        <v>7.86</v>
      </c>
      <c r="T53" s="203">
        <v>0</v>
      </c>
      <c r="U53" s="203">
        <v>41.01</v>
      </c>
      <c r="V53" s="203">
        <v>6.17</v>
      </c>
      <c r="W53" s="203">
        <v>6.91</v>
      </c>
      <c r="X53" s="203">
        <v>37.46</v>
      </c>
      <c r="Y53" s="203">
        <v>0</v>
      </c>
      <c r="Z53" s="203">
        <v>60.15</v>
      </c>
      <c r="AA53" s="203">
        <v>20.86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7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2.95</v>
      </c>
      <c r="L54" s="203">
        <v>349.2</v>
      </c>
      <c r="M54" s="203">
        <v>13.69</v>
      </c>
      <c r="N54" s="203">
        <v>35.15</v>
      </c>
      <c r="O54" s="203">
        <v>0</v>
      </c>
      <c r="P54" s="203">
        <v>39.06</v>
      </c>
      <c r="Q54" s="203">
        <v>6.49</v>
      </c>
      <c r="R54" s="203">
        <v>12.62</v>
      </c>
      <c r="S54" s="203">
        <v>7.86</v>
      </c>
      <c r="T54" s="203">
        <v>0</v>
      </c>
      <c r="U54" s="203">
        <v>41.01</v>
      </c>
      <c r="V54" s="203">
        <v>6.17</v>
      </c>
      <c r="W54" s="203">
        <v>6.91</v>
      </c>
      <c r="X54" s="203">
        <v>37.46</v>
      </c>
      <c r="Y54" s="203">
        <v>0</v>
      </c>
      <c r="Z54" s="203">
        <v>60.15</v>
      </c>
      <c r="AA54" s="203">
        <v>20.86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7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2.95</v>
      </c>
      <c r="L55" s="203">
        <v>291</v>
      </c>
      <c r="M55" s="203">
        <v>13.69</v>
      </c>
      <c r="N55" s="203">
        <v>35.15</v>
      </c>
      <c r="O55" s="203">
        <v>0</v>
      </c>
      <c r="P55" s="203">
        <v>39.06</v>
      </c>
      <c r="Q55" s="203">
        <v>6.49</v>
      </c>
      <c r="R55" s="203">
        <v>12.62</v>
      </c>
      <c r="S55" s="203">
        <v>7.86</v>
      </c>
      <c r="T55" s="203">
        <v>0</v>
      </c>
      <c r="U55" s="203">
        <v>41.01</v>
      </c>
      <c r="V55" s="203">
        <v>6.17</v>
      </c>
      <c r="W55" s="203">
        <v>6.91</v>
      </c>
      <c r="X55" s="203">
        <v>37.46</v>
      </c>
      <c r="Y55" s="203">
        <v>0</v>
      </c>
      <c r="Z55" s="203">
        <v>60.15</v>
      </c>
      <c r="AA55" s="203">
        <v>20.86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7</v>
      </c>
      <c r="AJ55" s="203">
        <v>0</v>
      </c>
      <c r="AK55" s="203">
        <v>69.599999999999994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2.95</v>
      </c>
      <c r="L56" s="203">
        <v>291</v>
      </c>
      <c r="M56" s="203">
        <v>13.69</v>
      </c>
      <c r="N56" s="203">
        <v>35.15</v>
      </c>
      <c r="O56" s="203">
        <v>0</v>
      </c>
      <c r="P56" s="203">
        <v>39.06</v>
      </c>
      <c r="Q56" s="203">
        <v>6.49</v>
      </c>
      <c r="R56" s="203">
        <v>12.62</v>
      </c>
      <c r="S56" s="203">
        <v>7.86</v>
      </c>
      <c r="T56" s="203">
        <v>0</v>
      </c>
      <c r="U56" s="203">
        <v>41.01</v>
      </c>
      <c r="V56" s="203">
        <v>6.17</v>
      </c>
      <c r="W56" s="203">
        <v>6.91</v>
      </c>
      <c r="X56" s="203">
        <v>37.46</v>
      </c>
      <c r="Y56" s="203">
        <v>0</v>
      </c>
      <c r="Z56" s="203">
        <v>60.15</v>
      </c>
      <c r="AA56" s="203">
        <v>20.86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7</v>
      </c>
      <c r="AJ56" s="203">
        <v>0</v>
      </c>
      <c r="AK56" s="203">
        <v>69.599999999999994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2.95</v>
      </c>
      <c r="L57" s="203">
        <v>339.5</v>
      </c>
      <c r="M57" s="203">
        <v>13.69</v>
      </c>
      <c r="N57" s="203">
        <v>35.15</v>
      </c>
      <c r="O57" s="203">
        <v>0</v>
      </c>
      <c r="P57" s="203">
        <v>39.06</v>
      </c>
      <c r="Q57" s="203">
        <v>6.49</v>
      </c>
      <c r="R57" s="203">
        <v>12.62</v>
      </c>
      <c r="S57" s="203">
        <v>7.86</v>
      </c>
      <c r="T57" s="203">
        <v>0</v>
      </c>
      <c r="U57" s="203">
        <v>41.01</v>
      </c>
      <c r="V57" s="203">
        <v>6.17</v>
      </c>
      <c r="W57" s="203">
        <v>6.91</v>
      </c>
      <c r="X57" s="203">
        <v>40.590000000000003</v>
      </c>
      <c r="Y57" s="203">
        <v>0</v>
      </c>
      <c r="Z57" s="203">
        <v>60.15</v>
      </c>
      <c r="AA57" s="203">
        <v>20.86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7</v>
      </c>
      <c r="AJ57" s="203">
        <v>0</v>
      </c>
      <c r="AK57" s="203">
        <v>69.599999999999994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2.95</v>
      </c>
      <c r="L58" s="203">
        <v>388</v>
      </c>
      <c r="M58" s="203">
        <v>13.69</v>
      </c>
      <c r="N58" s="203">
        <v>35.15</v>
      </c>
      <c r="O58" s="203">
        <v>0</v>
      </c>
      <c r="P58" s="203">
        <v>39.06</v>
      </c>
      <c r="Q58" s="203">
        <v>6.49</v>
      </c>
      <c r="R58" s="203">
        <v>12.62</v>
      </c>
      <c r="S58" s="203">
        <v>7.86</v>
      </c>
      <c r="T58" s="203">
        <v>0</v>
      </c>
      <c r="U58" s="203">
        <v>41.01</v>
      </c>
      <c r="V58" s="203">
        <v>6.17</v>
      </c>
      <c r="W58" s="203">
        <v>6.91</v>
      </c>
      <c r="X58" s="203">
        <v>40.590000000000003</v>
      </c>
      <c r="Y58" s="203">
        <v>0</v>
      </c>
      <c r="Z58" s="203">
        <v>60.15</v>
      </c>
      <c r="AA58" s="203">
        <v>20.86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7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2.95</v>
      </c>
      <c r="L59" s="203">
        <v>447.1</v>
      </c>
      <c r="M59" s="203">
        <v>13.69</v>
      </c>
      <c r="N59" s="203">
        <v>35.15</v>
      </c>
      <c r="O59" s="203">
        <v>0</v>
      </c>
      <c r="P59" s="203">
        <v>39.06</v>
      </c>
      <c r="Q59" s="203">
        <v>6.49</v>
      </c>
      <c r="R59" s="203">
        <v>12.62</v>
      </c>
      <c r="S59" s="203">
        <v>7.86</v>
      </c>
      <c r="T59" s="203">
        <v>0</v>
      </c>
      <c r="U59" s="203">
        <v>41.01</v>
      </c>
      <c r="V59" s="203">
        <v>6.17</v>
      </c>
      <c r="W59" s="203">
        <v>6.91</v>
      </c>
      <c r="X59" s="203">
        <v>43.71</v>
      </c>
      <c r="Y59" s="203">
        <v>0</v>
      </c>
      <c r="Z59" s="203">
        <v>60.15</v>
      </c>
      <c r="AA59" s="203">
        <v>20.86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7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2.86</v>
      </c>
      <c r="L60" s="203">
        <v>447.1</v>
      </c>
      <c r="M60" s="203">
        <v>13.69</v>
      </c>
      <c r="N60" s="203">
        <v>35.15</v>
      </c>
      <c r="O60" s="203">
        <v>0</v>
      </c>
      <c r="P60" s="203">
        <v>39.06</v>
      </c>
      <c r="Q60" s="203">
        <v>6.49</v>
      </c>
      <c r="R60" s="203">
        <v>12.62</v>
      </c>
      <c r="S60" s="203">
        <v>7.86</v>
      </c>
      <c r="T60" s="203">
        <v>0</v>
      </c>
      <c r="U60" s="203">
        <v>41.01</v>
      </c>
      <c r="V60" s="203">
        <v>6.17</v>
      </c>
      <c r="W60" s="203">
        <v>6.91</v>
      </c>
      <c r="X60" s="203">
        <v>43.71</v>
      </c>
      <c r="Y60" s="203">
        <v>0</v>
      </c>
      <c r="Z60" s="203">
        <v>60.15</v>
      </c>
      <c r="AA60" s="203">
        <v>20.86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7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2.86</v>
      </c>
      <c r="L61" s="203">
        <v>447.1</v>
      </c>
      <c r="M61" s="203">
        <v>13.69</v>
      </c>
      <c r="N61" s="203">
        <v>35.15</v>
      </c>
      <c r="O61" s="203">
        <v>0</v>
      </c>
      <c r="P61" s="203">
        <v>39.51</v>
      </c>
      <c r="Q61" s="203">
        <v>6.49</v>
      </c>
      <c r="R61" s="203">
        <v>12.62</v>
      </c>
      <c r="S61" s="203">
        <v>7.86</v>
      </c>
      <c r="T61" s="203">
        <v>0</v>
      </c>
      <c r="U61" s="203">
        <v>41.01</v>
      </c>
      <c r="V61" s="203">
        <v>6.17</v>
      </c>
      <c r="W61" s="203">
        <v>6.91</v>
      </c>
      <c r="X61" s="203">
        <v>41.89</v>
      </c>
      <c r="Y61" s="203">
        <v>0</v>
      </c>
      <c r="Z61" s="203">
        <v>60.15</v>
      </c>
      <c r="AA61" s="203">
        <v>20.86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7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2.86</v>
      </c>
      <c r="L62" s="203">
        <v>447.1</v>
      </c>
      <c r="M62" s="203">
        <v>13.69</v>
      </c>
      <c r="N62" s="203">
        <v>35.15</v>
      </c>
      <c r="O62" s="203">
        <v>0</v>
      </c>
      <c r="P62" s="203">
        <v>39.51</v>
      </c>
      <c r="Q62" s="203">
        <v>6.49</v>
      </c>
      <c r="R62" s="203">
        <v>12.62</v>
      </c>
      <c r="S62" s="203">
        <v>7.86</v>
      </c>
      <c r="T62" s="203">
        <v>0</v>
      </c>
      <c r="U62" s="203">
        <v>41.01</v>
      </c>
      <c r="V62" s="203">
        <v>6.17</v>
      </c>
      <c r="W62" s="203">
        <v>6.91</v>
      </c>
      <c r="X62" s="203">
        <v>41.89</v>
      </c>
      <c r="Y62" s="203">
        <v>0</v>
      </c>
      <c r="Z62" s="203">
        <v>60.15</v>
      </c>
      <c r="AA62" s="203">
        <v>20.86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7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2.86</v>
      </c>
      <c r="L63" s="203">
        <v>447.1</v>
      </c>
      <c r="M63" s="203">
        <v>13.69</v>
      </c>
      <c r="N63" s="203">
        <v>35.15</v>
      </c>
      <c r="O63" s="203">
        <v>0</v>
      </c>
      <c r="P63" s="203">
        <v>39.51</v>
      </c>
      <c r="Q63" s="203">
        <v>6.49</v>
      </c>
      <c r="R63" s="203">
        <v>12.62</v>
      </c>
      <c r="S63" s="203">
        <v>7.86</v>
      </c>
      <c r="T63" s="203">
        <v>0</v>
      </c>
      <c r="U63" s="203">
        <v>41.01</v>
      </c>
      <c r="V63" s="203">
        <v>6.17</v>
      </c>
      <c r="W63" s="203">
        <v>6.91</v>
      </c>
      <c r="X63" s="203">
        <v>41.23</v>
      </c>
      <c r="Y63" s="203">
        <v>0</v>
      </c>
      <c r="Z63" s="203">
        <v>60.15</v>
      </c>
      <c r="AA63" s="203">
        <v>20.86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7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2.86</v>
      </c>
      <c r="L64" s="203">
        <v>447.1</v>
      </c>
      <c r="M64" s="203">
        <v>13.69</v>
      </c>
      <c r="N64" s="203">
        <v>35.15</v>
      </c>
      <c r="O64" s="203">
        <v>0</v>
      </c>
      <c r="P64" s="203">
        <v>39.51</v>
      </c>
      <c r="Q64" s="203">
        <v>6.49</v>
      </c>
      <c r="R64" s="203">
        <v>12.62</v>
      </c>
      <c r="S64" s="203">
        <v>7.86</v>
      </c>
      <c r="T64" s="203">
        <v>0</v>
      </c>
      <c r="U64" s="203">
        <v>41.01</v>
      </c>
      <c r="V64" s="203">
        <v>6.17</v>
      </c>
      <c r="W64" s="203">
        <v>6.91</v>
      </c>
      <c r="X64" s="203">
        <v>41.23</v>
      </c>
      <c r="Y64" s="203">
        <v>0</v>
      </c>
      <c r="Z64" s="203">
        <v>60.15</v>
      </c>
      <c r="AA64" s="203">
        <v>20.86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7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2.86</v>
      </c>
      <c r="L65" s="203">
        <v>447.1</v>
      </c>
      <c r="M65" s="203">
        <v>13.69</v>
      </c>
      <c r="N65" s="203">
        <v>35.15</v>
      </c>
      <c r="O65" s="203">
        <v>0</v>
      </c>
      <c r="P65" s="203">
        <v>39.51</v>
      </c>
      <c r="Q65" s="203">
        <v>6.49</v>
      </c>
      <c r="R65" s="203">
        <v>12.62</v>
      </c>
      <c r="S65" s="203">
        <v>7.86</v>
      </c>
      <c r="T65" s="203">
        <v>0</v>
      </c>
      <c r="U65" s="203">
        <v>41.01</v>
      </c>
      <c r="V65" s="203">
        <v>6.17</v>
      </c>
      <c r="W65" s="203">
        <v>6.91</v>
      </c>
      <c r="X65" s="203">
        <v>41.23</v>
      </c>
      <c r="Y65" s="203">
        <v>0</v>
      </c>
      <c r="Z65" s="203">
        <v>60.15</v>
      </c>
      <c r="AA65" s="203">
        <v>20.86</v>
      </c>
      <c r="AB65" s="203">
        <v>0</v>
      </c>
      <c r="AC65" s="203">
        <v>8.8000000000000007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7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2.86</v>
      </c>
      <c r="L66" s="203">
        <v>447.1</v>
      </c>
      <c r="M66" s="203">
        <v>13.69</v>
      </c>
      <c r="N66" s="203">
        <v>35.15</v>
      </c>
      <c r="O66" s="203">
        <v>0</v>
      </c>
      <c r="P66" s="203">
        <v>39.51</v>
      </c>
      <c r="Q66" s="203">
        <v>6.49</v>
      </c>
      <c r="R66" s="203">
        <v>12.62</v>
      </c>
      <c r="S66" s="203">
        <v>7.86</v>
      </c>
      <c r="T66" s="203">
        <v>0</v>
      </c>
      <c r="U66" s="203">
        <v>41.01</v>
      </c>
      <c r="V66" s="203">
        <v>6.17</v>
      </c>
      <c r="W66" s="203">
        <v>6.91</v>
      </c>
      <c r="X66" s="203">
        <v>41.23</v>
      </c>
      <c r="Y66" s="203">
        <v>0</v>
      </c>
      <c r="Z66" s="203">
        <v>60.15</v>
      </c>
      <c r="AA66" s="203">
        <v>20.86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7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2.95</v>
      </c>
      <c r="L67" s="203">
        <v>339.5</v>
      </c>
      <c r="M67" s="203">
        <v>13.69</v>
      </c>
      <c r="N67" s="203">
        <v>35.15</v>
      </c>
      <c r="O67" s="203">
        <v>0</v>
      </c>
      <c r="P67" s="203">
        <v>39.51</v>
      </c>
      <c r="Q67" s="203">
        <v>6.49</v>
      </c>
      <c r="R67" s="203">
        <v>12.62</v>
      </c>
      <c r="S67" s="203">
        <v>7.86</v>
      </c>
      <c r="T67" s="203">
        <v>0</v>
      </c>
      <c r="U67" s="203">
        <v>41.01</v>
      </c>
      <c r="V67" s="203">
        <v>6.17</v>
      </c>
      <c r="W67" s="203">
        <v>6.91</v>
      </c>
      <c r="X67" s="203">
        <v>40.58</v>
      </c>
      <c r="Y67" s="203">
        <v>0</v>
      </c>
      <c r="Z67" s="203">
        <v>60.15</v>
      </c>
      <c r="AA67" s="203">
        <v>20.86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7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2.95</v>
      </c>
      <c r="L68" s="203">
        <v>339.5</v>
      </c>
      <c r="M68" s="203">
        <v>13.69</v>
      </c>
      <c r="N68" s="203">
        <v>35.15</v>
      </c>
      <c r="O68" s="203">
        <v>0</v>
      </c>
      <c r="P68" s="203">
        <v>39.51</v>
      </c>
      <c r="Q68" s="203">
        <v>6.49</v>
      </c>
      <c r="R68" s="203">
        <v>12.62</v>
      </c>
      <c r="S68" s="203">
        <v>7.86</v>
      </c>
      <c r="T68" s="203">
        <v>0</v>
      </c>
      <c r="U68" s="203">
        <v>41.01</v>
      </c>
      <c r="V68" s="203">
        <v>6.17</v>
      </c>
      <c r="W68" s="203">
        <v>6.91</v>
      </c>
      <c r="X68" s="203">
        <v>40.58</v>
      </c>
      <c r="Y68" s="203">
        <v>0</v>
      </c>
      <c r="Z68" s="203">
        <v>60.15</v>
      </c>
      <c r="AA68" s="203">
        <v>20.86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7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2.95</v>
      </c>
      <c r="L69" s="203">
        <v>339.5</v>
      </c>
      <c r="M69" s="203">
        <v>13.69</v>
      </c>
      <c r="N69" s="203">
        <v>35.15</v>
      </c>
      <c r="O69" s="203">
        <v>0</v>
      </c>
      <c r="P69" s="203">
        <v>39.51</v>
      </c>
      <c r="Q69" s="203">
        <v>6.49</v>
      </c>
      <c r="R69" s="203">
        <v>12.62</v>
      </c>
      <c r="S69" s="203">
        <v>7.85</v>
      </c>
      <c r="T69" s="203">
        <v>0</v>
      </c>
      <c r="U69" s="203">
        <v>41.01</v>
      </c>
      <c r="V69" s="203">
        <v>6.17</v>
      </c>
      <c r="W69" s="203">
        <v>6.91</v>
      </c>
      <c r="X69" s="203">
        <v>40.58</v>
      </c>
      <c r="Y69" s="203">
        <v>0</v>
      </c>
      <c r="Z69" s="203">
        <v>60.15</v>
      </c>
      <c r="AA69" s="203">
        <v>20.86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7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2.95</v>
      </c>
      <c r="L70" s="203">
        <v>339.5</v>
      </c>
      <c r="M70" s="203">
        <v>13.69</v>
      </c>
      <c r="N70" s="203">
        <v>35.15</v>
      </c>
      <c r="O70" s="203">
        <v>0</v>
      </c>
      <c r="P70" s="203">
        <v>39.51</v>
      </c>
      <c r="Q70" s="203">
        <v>6.49</v>
      </c>
      <c r="R70" s="203">
        <v>12.62</v>
      </c>
      <c r="S70" s="203">
        <v>7.85</v>
      </c>
      <c r="T70" s="203">
        <v>0</v>
      </c>
      <c r="U70" s="203">
        <v>41.01</v>
      </c>
      <c r="V70" s="203">
        <v>6.17</v>
      </c>
      <c r="W70" s="203">
        <v>6.91</v>
      </c>
      <c r="X70" s="203">
        <v>40.58</v>
      </c>
      <c r="Y70" s="203">
        <v>0</v>
      </c>
      <c r="Z70" s="203">
        <v>60.15</v>
      </c>
      <c r="AA70" s="203">
        <v>20.86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7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2.86</v>
      </c>
      <c r="L71" s="203">
        <v>388</v>
      </c>
      <c r="M71" s="203">
        <v>13.69</v>
      </c>
      <c r="N71" s="203">
        <v>35.15</v>
      </c>
      <c r="O71" s="203">
        <v>0</v>
      </c>
      <c r="P71" s="203">
        <v>39.51</v>
      </c>
      <c r="Q71" s="203">
        <v>6.49</v>
      </c>
      <c r="R71" s="203">
        <v>12.62</v>
      </c>
      <c r="S71" s="203">
        <v>7.85</v>
      </c>
      <c r="T71" s="203">
        <v>0</v>
      </c>
      <c r="U71" s="203">
        <v>41.01</v>
      </c>
      <c r="V71" s="203">
        <v>6.17</v>
      </c>
      <c r="W71" s="203">
        <v>6.91</v>
      </c>
      <c r="X71" s="203">
        <v>40.58</v>
      </c>
      <c r="Y71" s="203">
        <v>0</v>
      </c>
      <c r="Z71" s="203">
        <v>60.15</v>
      </c>
      <c r="AA71" s="203">
        <v>20.86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7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2.86</v>
      </c>
      <c r="L72" s="203">
        <v>388</v>
      </c>
      <c r="M72" s="203">
        <v>13.69</v>
      </c>
      <c r="N72" s="203">
        <v>35.15</v>
      </c>
      <c r="O72" s="203">
        <v>0</v>
      </c>
      <c r="P72" s="203">
        <v>39.51</v>
      </c>
      <c r="Q72" s="203">
        <v>6.47</v>
      </c>
      <c r="R72" s="203">
        <v>12.62</v>
      </c>
      <c r="S72" s="203">
        <v>7.86</v>
      </c>
      <c r="T72" s="203">
        <v>0</v>
      </c>
      <c r="U72" s="203">
        <v>41.01</v>
      </c>
      <c r="V72" s="203">
        <v>6.17</v>
      </c>
      <c r="W72" s="203">
        <v>6.91</v>
      </c>
      <c r="X72" s="203">
        <v>41.23</v>
      </c>
      <c r="Y72" s="203">
        <v>0</v>
      </c>
      <c r="Z72" s="203">
        <v>60.15</v>
      </c>
      <c r="AA72" s="203">
        <v>20.86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7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17.489999999999998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2.86</v>
      </c>
      <c r="L73" s="203">
        <v>388</v>
      </c>
      <c r="M73" s="203">
        <v>13.69</v>
      </c>
      <c r="N73" s="203">
        <v>35.15</v>
      </c>
      <c r="O73" s="203">
        <v>0</v>
      </c>
      <c r="P73" s="203">
        <v>39.51</v>
      </c>
      <c r="Q73" s="203">
        <v>6.49</v>
      </c>
      <c r="R73" s="203">
        <v>12.62</v>
      </c>
      <c r="S73" s="203">
        <v>7.86</v>
      </c>
      <c r="T73" s="203">
        <v>0</v>
      </c>
      <c r="U73" s="203">
        <v>41.01</v>
      </c>
      <c r="V73" s="203">
        <v>6.17</v>
      </c>
      <c r="W73" s="203">
        <v>6.91</v>
      </c>
      <c r="X73" s="203">
        <v>41.23</v>
      </c>
      <c r="Y73" s="203">
        <v>0</v>
      </c>
      <c r="Z73" s="203">
        <v>60.15</v>
      </c>
      <c r="AA73" s="203">
        <v>20.86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7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12.21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2.86</v>
      </c>
      <c r="L74" s="203">
        <v>388</v>
      </c>
      <c r="M74" s="203">
        <v>13.69</v>
      </c>
      <c r="N74" s="203">
        <v>35.15</v>
      </c>
      <c r="O74" s="203">
        <v>0</v>
      </c>
      <c r="P74" s="203">
        <v>39.51</v>
      </c>
      <c r="Q74" s="203">
        <v>6.49</v>
      </c>
      <c r="R74" s="203">
        <v>12.62</v>
      </c>
      <c r="S74" s="203">
        <v>7.86</v>
      </c>
      <c r="T74" s="203">
        <v>0</v>
      </c>
      <c r="U74" s="203">
        <v>41.01</v>
      </c>
      <c r="V74" s="203">
        <v>6.17</v>
      </c>
      <c r="W74" s="203">
        <v>6.91</v>
      </c>
      <c r="X74" s="203">
        <v>41.23</v>
      </c>
      <c r="Y74" s="203">
        <v>0</v>
      </c>
      <c r="Z74" s="203">
        <v>60.15</v>
      </c>
      <c r="AA74" s="203">
        <v>20.86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7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7.88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2.95</v>
      </c>
      <c r="L75" s="203">
        <v>388</v>
      </c>
      <c r="M75" s="203">
        <v>13.69</v>
      </c>
      <c r="N75" s="203">
        <v>35.15</v>
      </c>
      <c r="O75" s="203">
        <v>0</v>
      </c>
      <c r="P75" s="203">
        <v>39.51</v>
      </c>
      <c r="Q75" s="203">
        <v>6.49</v>
      </c>
      <c r="R75" s="203">
        <v>12.62</v>
      </c>
      <c r="S75" s="203">
        <v>7.86</v>
      </c>
      <c r="T75" s="203">
        <v>0</v>
      </c>
      <c r="U75" s="203">
        <v>41.01</v>
      </c>
      <c r="V75" s="203">
        <v>6.03</v>
      </c>
      <c r="W75" s="203">
        <v>6.91</v>
      </c>
      <c r="X75" s="203">
        <v>37.67</v>
      </c>
      <c r="Y75" s="203">
        <v>0</v>
      </c>
      <c r="Z75" s="203">
        <v>60.15</v>
      </c>
      <c r="AA75" s="203">
        <v>20.86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7.13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2.95</v>
      </c>
      <c r="L76" s="203">
        <v>388</v>
      </c>
      <c r="M76" s="203">
        <v>13.69</v>
      </c>
      <c r="N76" s="203">
        <v>35.15</v>
      </c>
      <c r="O76" s="203">
        <v>0</v>
      </c>
      <c r="P76" s="203">
        <v>39.51</v>
      </c>
      <c r="Q76" s="203">
        <v>6.49</v>
      </c>
      <c r="R76" s="203">
        <v>12.62</v>
      </c>
      <c r="S76" s="203">
        <v>7.86</v>
      </c>
      <c r="T76" s="203">
        <v>0</v>
      </c>
      <c r="U76" s="203">
        <v>41.01</v>
      </c>
      <c r="V76" s="203">
        <v>6.17</v>
      </c>
      <c r="W76" s="203">
        <v>6.91</v>
      </c>
      <c r="X76" s="203">
        <v>40.58</v>
      </c>
      <c r="Y76" s="203">
        <v>0</v>
      </c>
      <c r="Z76" s="203">
        <v>60.15</v>
      </c>
      <c r="AA76" s="203">
        <v>20.86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7.13</v>
      </c>
      <c r="AJ76" s="203">
        <v>0</v>
      </c>
      <c r="AK76" s="203">
        <v>69.599999999999994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2.95</v>
      </c>
      <c r="L77" s="203">
        <v>388</v>
      </c>
      <c r="M77" s="203">
        <v>13.69</v>
      </c>
      <c r="N77" s="203">
        <v>35.15</v>
      </c>
      <c r="O77" s="203">
        <v>0</v>
      </c>
      <c r="P77" s="203">
        <v>39.51</v>
      </c>
      <c r="Q77" s="203">
        <v>6.49</v>
      </c>
      <c r="R77" s="203">
        <v>12.62</v>
      </c>
      <c r="S77" s="203">
        <v>7.86</v>
      </c>
      <c r="T77" s="203">
        <v>0</v>
      </c>
      <c r="U77" s="203">
        <v>41.01</v>
      </c>
      <c r="V77" s="203">
        <v>5.42</v>
      </c>
      <c r="W77" s="203">
        <v>6.91</v>
      </c>
      <c r="X77" s="203">
        <v>40.58</v>
      </c>
      <c r="Y77" s="203">
        <v>0</v>
      </c>
      <c r="Z77" s="203">
        <v>60.15</v>
      </c>
      <c r="AA77" s="203">
        <v>20.86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7.13</v>
      </c>
      <c r="AJ77" s="203">
        <v>0</v>
      </c>
      <c r="AK77" s="203">
        <v>69.599999999999994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2.86</v>
      </c>
      <c r="L78" s="203">
        <v>388</v>
      </c>
      <c r="M78" s="203">
        <v>13.69</v>
      </c>
      <c r="N78" s="203">
        <v>35.15</v>
      </c>
      <c r="O78" s="203">
        <v>0</v>
      </c>
      <c r="P78" s="203">
        <v>39.51</v>
      </c>
      <c r="Q78" s="203">
        <v>6.49</v>
      </c>
      <c r="R78" s="203">
        <v>12.62</v>
      </c>
      <c r="S78" s="203">
        <v>7.86</v>
      </c>
      <c r="T78" s="203">
        <v>0</v>
      </c>
      <c r="U78" s="203">
        <v>41.01</v>
      </c>
      <c r="V78" s="203">
        <v>5.42</v>
      </c>
      <c r="W78" s="203">
        <v>6.91</v>
      </c>
      <c r="X78" s="203">
        <v>40.58</v>
      </c>
      <c r="Y78" s="203">
        <v>0</v>
      </c>
      <c r="Z78" s="203">
        <v>60.15</v>
      </c>
      <c r="AA78" s="203">
        <v>20.86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7.13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2.86</v>
      </c>
      <c r="L79" s="203">
        <v>447.1</v>
      </c>
      <c r="M79" s="203">
        <v>13.69</v>
      </c>
      <c r="N79" s="203">
        <v>35.15</v>
      </c>
      <c r="O79" s="203">
        <v>0</v>
      </c>
      <c r="P79" s="203">
        <v>39.51</v>
      </c>
      <c r="Q79" s="203">
        <v>6.49</v>
      </c>
      <c r="R79" s="203">
        <v>12.62</v>
      </c>
      <c r="S79" s="203">
        <v>7.86</v>
      </c>
      <c r="T79" s="203">
        <v>0</v>
      </c>
      <c r="U79" s="203">
        <v>41.01</v>
      </c>
      <c r="V79" s="203">
        <v>4.24</v>
      </c>
      <c r="W79" s="203">
        <v>6.91</v>
      </c>
      <c r="X79" s="203">
        <v>40.58</v>
      </c>
      <c r="Y79" s="203">
        <v>0</v>
      </c>
      <c r="Z79" s="203">
        <v>60.15</v>
      </c>
      <c r="AA79" s="203">
        <v>20.86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7.33</v>
      </c>
      <c r="AJ79" s="203">
        <v>0</v>
      </c>
      <c r="AK79" s="203">
        <v>67.92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2.86</v>
      </c>
      <c r="L80" s="203">
        <v>447.1</v>
      </c>
      <c r="M80" s="203">
        <v>13.69</v>
      </c>
      <c r="N80" s="203">
        <v>35.15</v>
      </c>
      <c r="O80" s="203">
        <v>0</v>
      </c>
      <c r="P80" s="203">
        <v>39.51</v>
      </c>
      <c r="Q80" s="203">
        <v>6.49</v>
      </c>
      <c r="R80" s="203">
        <v>12.62</v>
      </c>
      <c r="S80" s="203">
        <v>7.86</v>
      </c>
      <c r="T80" s="203">
        <v>0</v>
      </c>
      <c r="U80" s="203">
        <v>41.01</v>
      </c>
      <c r="V80" s="203">
        <v>4.24</v>
      </c>
      <c r="W80" s="203">
        <v>6.91</v>
      </c>
      <c r="X80" s="203">
        <v>40.58</v>
      </c>
      <c r="Y80" s="203">
        <v>0</v>
      </c>
      <c r="Z80" s="203">
        <v>60.15</v>
      </c>
      <c r="AA80" s="203">
        <v>20.86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7.33</v>
      </c>
      <c r="AJ80" s="203">
        <v>0</v>
      </c>
      <c r="AK80" s="203">
        <v>67.92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2.86</v>
      </c>
      <c r="L81" s="203">
        <v>447.1</v>
      </c>
      <c r="M81" s="203">
        <v>13.69</v>
      </c>
      <c r="N81" s="203">
        <v>35.15</v>
      </c>
      <c r="O81" s="203">
        <v>0</v>
      </c>
      <c r="P81" s="203">
        <v>39.51</v>
      </c>
      <c r="Q81" s="203">
        <v>6.49</v>
      </c>
      <c r="R81" s="203">
        <v>12.62</v>
      </c>
      <c r="S81" s="203">
        <v>7.86</v>
      </c>
      <c r="T81" s="203">
        <v>0</v>
      </c>
      <c r="U81" s="203">
        <v>41.01</v>
      </c>
      <c r="V81" s="203">
        <v>4.24</v>
      </c>
      <c r="W81" s="203">
        <v>6.91</v>
      </c>
      <c r="X81" s="203">
        <v>40.58</v>
      </c>
      <c r="Y81" s="203">
        <v>0</v>
      </c>
      <c r="Z81" s="203">
        <v>66.83</v>
      </c>
      <c r="AA81" s="203">
        <v>20.86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7.33</v>
      </c>
      <c r="AJ81" s="203">
        <v>0</v>
      </c>
      <c r="AK81" s="203">
        <v>67.92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2.86</v>
      </c>
      <c r="L82" s="203">
        <v>447.1</v>
      </c>
      <c r="M82" s="203">
        <v>13.69</v>
      </c>
      <c r="N82" s="203">
        <v>35.15</v>
      </c>
      <c r="O82" s="203">
        <v>0</v>
      </c>
      <c r="P82" s="203">
        <v>39.51</v>
      </c>
      <c r="Q82" s="203">
        <v>6.49</v>
      </c>
      <c r="R82" s="203">
        <v>12.62</v>
      </c>
      <c r="S82" s="203">
        <v>7.86</v>
      </c>
      <c r="T82" s="203">
        <v>0</v>
      </c>
      <c r="U82" s="203">
        <v>41.01</v>
      </c>
      <c r="V82" s="203">
        <v>4.24</v>
      </c>
      <c r="W82" s="203">
        <v>6.91</v>
      </c>
      <c r="X82" s="203">
        <v>40.58</v>
      </c>
      <c r="Y82" s="203">
        <v>0</v>
      </c>
      <c r="Z82" s="203">
        <v>66.83</v>
      </c>
      <c r="AA82" s="203">
        <v>20.86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7.33</v>
      </c>
      <c r="AJ82" s="203">
        <v>0</v>
      </c>
      <c r="AK82" s="203">
        <v>67.92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2.86</v>
      </c>
      <c r="L83" s="203">
        <v>447.1</v>
      </c>
      <c r="M83" s="203">
        <v>13.69</v>
      </c>
      <c r="N83" s="203">
        <v>35.15</v>
      </c>
      <c r="O83" s="203">
        <v>0</v>
      </c>
      <c r="P83" s="203">
        <v>39.51</v>
      </c>
      <c r="Q83" s="203">
        <v>6.49</v>
      </c>
      <c r="R83" s="203">
        <v>12.62</v>
      </c>
      <c r="S83" s="203">
        <v>7.86</v>
      </c>
      <c r="T83" s="203">
        <v>0</v>
      </c>
      <c r="U83" s="203">
        <v>41.01</v>
      </c>
      <c r="V83" s="203">
        <v>4.42</v>
      </c>
      <c r="W83" s="203">
        <v>6.91</v>
      </c>
      <c r="X83" s="203">
        <v>40.58</v>
      </c>
      <c r="Y83" s="203">
        <v>0</v>
      </c>
      <c r="Z83" s="203">
        <v>66.83</v>
      </c>
      <c r="AA83" s="203">
        <v>20.86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7.33</v>
      </c>
      <c r="AJ83" s="203">
        <v>0</v>
      </c>
      <c r="AK83" s="203">
        <v>69.010000000000005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2.86</v>
      </c>
      <c r="L84" s="203">
        <v>447.1</v>
      </c>
      <c r="M84" s="203">
        <v>13.69</v>
      </c>
      <c r="N84" s="203">
        <v>35.15</v>
      </c>
      <c r="O84" s="203">
        <v>0</v>
      </c>
      <c r="P84" s="203">
        <v>39.51</v>
      </c>
      <c r="Q84" s="203">
        <v>6.49</v>
      </c>
      <c r="R84" s="203">
        <v>12.62</v>
      </c>
      <c r="S84" s="203">
        <v>7.86</v>
      </c>
      <c r="T84" s="203">
        <v>0</v>
      </c>
      <c r="U84" s="203">
        <v>41.01</v>
      </c>
      <c r="V84" s="203">
        <v>4.42</v>
      </c>
      <c r="W84" s="203">
        <v>6.91</v>
      </c>
      <c r="X84" s="203">
        <v>40.58</v>
      </c>
      <c r="Y84" s="203">
        <v>0</v>
      </c>
      <c r="Z84" s="203">
        <v>66.83</v>
      </c>
      <c r="AA84" s="203">
        <v>20.86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7.52</v>
      </c>
      <c r="AJ84" s="203">
        <v>0</v>
      </c>
      <c r="AK84" s="203">
        <v>69.010000000000005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2.86</v>
      </c>
      <c r="L85" s="203">
        <v>447.1</v>
      </c>
      <c r="M85" s="203">
        <v>13.69</v>
      </c>
      <c r="N85" s="203">
        <v>35.15</v>
      </c>
      <c r="O85" s="203">
        <v>0</v>
      </c>
      <c r="P85" s="203">
        <v>39.51</v>
      </c>
      <c r="Q85" s="203">
        <v>6.5</v>
      </c>
      <c r="R85" s="203">
        <v>12.62</v>
      </c>
      <c r="S85" s="203">
        <v>7.86</v>
      </c>
      <c r="T85" s="203">
        <v>0</v>
      </c>
      <c r="U85" s="203">
        <v>41.01</v>
      </c>
      <c r="V85" s="203">
        <v>4.42</v>
      </c>
      <c r="W85" s="203">
        <v>6.91</v>
      </c>
      <c r="X85" s="203">
        <v>40.58</v>
      </c>
      <c r="Y85" s="203">
        <v>0</v>
      </c>
      <c r="Z85" s="203">
        <v>66.83</v>
      </c>
      <c r="AA85" s="203">
        <v>20.86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7.52</v>
      </c>
      <c r="AJ85" s="203">
        <v>0</v>
      </c>
      <c r="AK85" s="203">
        <v>69.010000000000005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2.86</v>
      </c>
      <c r="L86" s="203">
        <v>447.1</v>
      </c>
      <c r="M86" s="203">
        <v>13.69</v>
      </c>
      <c r="N86" s="203">
        <v>35.15</v>
      </c>
      <c r="O86" s="203">
        <v>0</v>
      </c>
      <c r="P86" s="203">
        <v>39.51</v>
      </c>
      <c r="Q86" s="203">
        <v>6.49</v>
      </c>
      <c r="R86" s="203">
        <v>12.62</v>
      </c>
      <c r="S86" s="203">
        <v>7.86</v>
      </c>
      <c r="T86" s="203">
        <v>0</v>
      </c>
      <c r="U86" s="203">
        <v>41.01</v>
      </c>
      <c r="V86" s="203">
        <v>4.42</v>
      </c>
      <c r="W86" s="203">
        <v>6.91</v>
      </c>
      <c r="X86" s="203">
        <v>40.58</v>
      </c>
      <c r="Y86" s="203">
        <v>0</v>
      </c>
      <c r="Z86" s="203">
        <v>66.83</v>
      </c>
      <c r="AA86" s="203">
        <v>20.86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7.52</v>
      </c>
      <c r="AJ86" s="203">
        <v>0</v>
      </c>
      <c r="AK86" s="203">
        <v>69.010000000000005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2.86</v>
      </c>
      <c r="L87" s="203">
        <v>447.1</v>
      </c>
      <c r="M87" s="203">
        <v>13.69</v>
      </c>
      <c r="N87" s="203">
        <v>35.15</v>
      </c>
      <c r="O87" s="203">
        <v>0</v>
      </c>
      <c r="P87" s="203">
        <v>39.51</v>
      </c>
      <c r="Q87" s="203">
        <v>6.69</v>
      </c>
      <c r="R87" s="203">
        <v>13.01</v>
      </c>
      <c r="S87" s="203">
        <v>8.1</v>
      </c>
      <c r="T87" s="203">
        <v>0</v>
      </c>
      <c r="U87" s="203">
        <v>41.01</v>
      </c>
      <c r="V87" s="203">
        <v>4.42</v>
      </c>
      <c r="W87" s="203">
        <v>6.91</v>
      </c>
      <c r="X87" s="203">
        <v>40.58</v>
      </c>
      <c r="Y87" s="203">
        <v>0</v>
      </c>
      <c r="Z87" s="203">
        <v>66.83</v>
      </c>
      <c r="AA87" s="203">
        <v>20.86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7.71</v>
      </c>
      <c r="AJ87" s="203">
        <v>0</v>
      </c>
      <c r="AK87" s="203">
        <v>69.599999999999994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2.86</v>
      </c>
      <c r="L88" s="203">
        <v>447.1</v>
      </c>
      <c r="M88" s="203">
        <v>13.69</v>
      </c>
      <c r="N88" s="203">
        <v>35.15</v>
      </c>
      <c r="O88" s="203">
        <v>0</v>
      </c>
      <c r="P88" s="203">
        <v>39.51</v>
      </c>
      <c r="Q88" s="203">
        <v>6.69</v>
      </c>
      <c r="R88" s="203">
        <v>13.01</v>
      </c>
      <c r="S88" s="203">
        <v>8.1</v>
      </c>
      <c r="T88" s="203">
        <v>0</v>
      </c>
      <c r="U88" s="203">
        <v>41.01</v>
      </c>
      <c r="V88" s="203">
        <v>4.42</v>
      </c>
      <c r="W88" s="203">
        <v>6.91</v>
      </c>
      <c r="X88" s="203">
        <v>40.58</v>
      </c>
      <c r="Y88" s="203">
        <v>0</v>
      </c>
      <c r="Z88" s="203">
        <v>66.83</v>
      </c>
      <c r="AA88" s="203">
        <v>20.86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7.71</v>
      </c>
      <c r="AJ88" s="203">
        <v>0</v>
      </c>
      <c r="AK88" s="203">
        <v>69.599999999999994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2.86</v>
      </c>
      <c r="L89" s="203">
        <v>447.1</v>
      </c>
      <c r="M89" s="203">
        <v>13.69</v>
      </c>
      <c r="N89" s="203">
        <v>35.15</v>
      </c>
      <c r="O89" s="203">
        <v>0</v>
      </c>
      <c r="P89" s="203">
        <v>39.51</v>
      </c>
      <c r="Q89" s="203">
        <v>6.49</v>
      </c>
      <c r="R89" s="203">
        <v>13.01</v>
      </c>
      <c r="S89" s="203">
        <v>8.1</v>
      </c>
      <c r="T89" s="203">
        <v>0</v>
      </c>
      <c r="U89" s="203">
        <v>41.01</v>
      </c>
      <c r="V89" s="203">
        <v>6.17</v>
      </c>
      <c r="W89" s="203">
        <v>6.91</v>
      </c>
      <c r="X89" s="203">
        <v>40.58</v>
      </c>
      <c r="Y89" s="203">
        <v>0</v>
      </c>
      <c r="Z89" s="203">
        <v>66.83</v>
      </c>
      <c r="AA89" s="203">
        <v>20.86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7.71</v>
      </c>
      <c r="AJ89" s="203">
        <v>0</v>
      </c>
      <c r="AK89" s="203">
        <v>69.599999999999994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2.86</v>
      </c>
      <c r="L90" s="203">
        <v>447.1</v>
      </c>
      <c r="M90" s="203">
        <v>13.69</v>
      </c>
      <c r="N90" s="203">
        <v>35.15</v>
      </c>
      <c r="O90" s="203">
        <v>0</v>
      </c>
      <c r="P90" s="203">
        <v>39.51</v>
      </c>
      <c r="Q90" s="203">
        <v>6.49</v>
      </c>
      <c r="R90" s="203">
        <v>13.01</v>
      </c>
      <c r="S90" s="203">
        <v>8.1</v>
      </c>
      <c r="T90" s="203">
        <v>0</v>
      </c>
      <c r="U90" s="203">
        <v>41.01</v>
      </c>
      <c r="V90" s="203">
        <v>6.17</v>
      </c>
      <c r="W90" s="203">
        <v>6.91</v>
      </c>
      <c r="X90" s="203">
        <v>40.58</v>
      </c>
      <c r="Y90" s="203">
        <v>0</v>
      </c>
      <c r="Z90" s="203">
        <v>66.83</v>
      </c>
      <c r="AA90" s="203">
        <v>20.86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7.71</v>
      </c>
      <c r="AJ90" s="203">
        <v>0</v>
      </c>
      <c r="AK90" s="203">
        <v>69.599999999999994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2.86</v>
      </c>
      <c r="L91" s="203">
        <v>388</v>
      </c>
      <c r="M91" s="203">
        <v>13.69</v>
      </c>
      <c r="N91" s="203">
        <v>35.15</v>
      </c>
      <c r="O91" s="203">
        <v>0</v>
      </c>
      <c r="P91" s="203">
        <v>39.51</v>
      </c>
      <c r="Q91" s="203">
        <v>6.69</v>
      </c>
      <c r="R91" s="203">
        <v>13.01</v>
      </c>
      <c r="S91" s="203">
        <v>8.1</v>
      </c>
      <c r="T91" s="203">
        <v>0</v>
      </c>
      <c r="U91" s="203">
        <v>41.01</v>
      </c>
      <c r="V91" s="203">
        <v>6.17</v>
      </c>
      <c r="W91" s="203">
        <v>6.91</v>
      </c>
      <c r="X91" s="203">
        <v>43.9</v>
      </c>
      <c r="Y91" s="203">
        <v>0</v>
      </c>
      <c r="Z91" s="203">
        <v>66.83</v>
      </c>
      <c r="AA91" s="203">
        <v>20.86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7.71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2.86</v>
      </c>
      <c r="L92" s="203">
        <v>388</v>
      </c>
      <c r="M92" s="203">
        <v>13.69</v>
      </c>
      <c r="N92" s="203">
        <v>35.15</v>
      </c>
      <c r="O92" s="203">
        <v>0</v>
      </c>
      <c r="P92" s="203">
        <v>39.51</v>
      </c>
      <c r="Q92" s="203">
        <v>6.69</v>
      </c>
      <c r="R92" s="203">
        <v>13.01</v>
      </c>
      <c r="S92" s="203">
        <v>8.1</v>
      </c>
      <c r="T92" s="203">
        <v>0</v>
      </c>
      <c r="U92" s="203">
        <v>41.01</v>
      </c>
      <c r="V92" s="203">
        <v>6.17</v>
      </c>
      <c r="W92" s="203">
        <v>6.91</v>
      </c>
      <c r="X92" s="203">
        <v>43.9</v>
      </c>
      <c r="Y92" s="203">
        <v>0</v>
      </c>
      <c r="Z92" s="203">
        <v>66.83</v>
      </c>
      <c r="AA92" s="203">
        <v>20.86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7.71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2.95</v>
      </c>
      <c r="L93" s="203">
        <v>388</v>
      </c>
      <c r="M93" s="203">
        <v>13.69</v>
      </c>
      <c r="N93" s="203">
        <v>35.15</v>
      </c>
      <c r="O93" s="203">
        <v>0</v>
      </c>
      <c r="P93" s="203">
        <v>39.51</v>
      </c>
      <c r="Q93" s="203">
        <v>6.69</v>
      </c>
      <c r="R93" s="203">
        <v>13.01</v>
      </c>
      <c r="S93" s="203">
        <v>8.1</v>
      </c>
      <c r="T93" s="203">
        <v>0</v>
      </c>
      <c r="U93" s="203">
        <v>41.01</v>
      </c>
      <c r="V93" s="203">
        <v>6.17</v>
      </c>
      <c r="W93" s="203">
        <v>6.91</v>
      </c>
      <c r="X93" s="203">
        <v>43.9</v>
      </c>
      <c r="Y93" s="203">
        <v>0</v>
      </c>
      <c r="Z93" s="203">
        <v>66.83</v>
      </c>
      <c r="AA93" s="203">
        <v>20.86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7.71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2.95</v>
      </c>
      <c r="L94" s="203">
        <v>388</v>
      </c>
      <c r="M94" s="203">
        <v>13.69</v>
      </c>
      <c r="N94" s="203">
        <v>35.15</v>
      </c>
      <c r="O94" s="203">
        <v>0</v>
      </c>
      <c r="P94" s="203">
        <v>39.51</v>
      </c>
      <c r="Q94" s="203">
        <v>6.69</v>
      </c>
      <c r="R94" s="203">
        <v>13.01</v>
      </c>
      <c r="S94" s="203">
        <v>8.1</v>
      </c>
      <c r="T94" s="203">
        <v>0</v>
      </c>
      <c r="U94" s="203">
        <v>41.01</v>
      </c>
      <c r="V94" s="203">
        <v>6.17</v>
      </c>
      <c r="W94" s="203">
        <v>6.91</v>
      </c>
      <c r="X94" s="203">
        <v>43.9</v>
      </c>
      <c r="Y94" s="203">
        <v>0</v>
      </c>
      <c r="Z94" s="203">
        <v>66.83</v>
      </c>
      <c r="AA94" s="203">
        <v>20.86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7.71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2.95</v>
      </c>
      <c r="L95" s="203">
        <v>388</v>
      </c>
      <c r="M95" s="203">
        <v>13.69</v>
      </c>
      <c r="N95" s="203">
        <v>35.15</v>
      </c>
      <c r="O95" s="203">
        <v>0</v>
      </c>
      <c r="P95" s="203">
        <v>39.51</v>
      </c>
      <c r="Q95" s="203">
        <v>6.69</v>
      </c>
      <c r="R95" s="203">
        <v>13.01</v>
      </c>
      <c r="S95" s="203">
        <v>8.1</v>
      </c>
      <c r="T95" s="203">
        <v>0</v>
      </c>
      <c r="U95" s="203">
        <v>41.01</v>
      </c>
      <c r="V95" s="203">
        <v>6.17</v>
      </c>
      <c r="W95" s="203">
        <v>6.91</v>
      </c>
      <c r="X95" s="203">
        <v>43.9</v>
      </c>
      <c r="Y95" s="203">
        <v>0</v>
      </c>
      <c r="Z95" s="203">
        <v>66.83</v>
      </c>
      <c r="AA95" s="203">
        <v>20.86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7.71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2.95</v>
      </c>
      <c r="L96" s="203">
        <v>388</v>
      </c>
      <c r="M96" s="203">
        <v>13.69</v>
      </c>
      <c r="N96" s="203">
        <v>35.15</v>
      </c>
      <c r="O96" s="203">
        <v>0</v>
      </c>
      <c r="P96" s="203">
        <v>39.51</v>
      </c>
      <c r="Q96" s="203">
        <v>6.69</v>
      </c>
      <c r="R96" s="203">
        <v>13.01</v>
      </c>
      <c r="S96" s="203">
        <v>8.1</v>
      </c>
      <c r="T96" s="203">
        <v>0</v>
      </c>
      <c r="U96" s="203">
        <v>41.01</v>
      </c>
      <c r="V96" s="203">
        <v>6.17</v>
      </c>
      <c r="W96" s="203">
        <v>6.91</v>
      </c>
      <c r="X96" s="203">
        <v>43.9</v>
      </c>
      <c r="Y96" s="203">
        <v>0</v>
      </c>
      <c r="Z96" s="203">
        <v>66.83</v>
      </c>
      <c r="AA96" s="203">
        <v>20.86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7.71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2.95</v>
      </c>
      <c r="L97" s="203">
        <v>291</v>
      </c>
      <c r="M97" s="203">
        <v>13.69</v>
      </c>
      <c r="N97" s="203">
        <v>35.15</v>
      </c>
      <c r="O97" s="203">
        <v>0</v>
      </c>
      <c r="P97" s="203">
        <v>39.51</v>
      </c>
      <c r="Q97" s="203">
        <v>6.69</v>
      </c>
      <c r="R97" s="203">
        <v>13.01</v>
      </c>
      <c r="S97" s="203">
        <v>8.1</v>
      </c>
      <c r="T97" s="203">
        <v>0</v>
      </c>
      <c r="U97" s="203">
        <v>41.01</v>
      </c>
      <c r="V97" s="203">
        <v>6.17</v>
      </c>
      <c r="W97" s="203">
        <v>6.91</v>
      </c>
      <c r="X97" s="203">
        <v>43.9</v>
      </c>
      <c r="Y97" s="203">
        <v>0</v>
      </c>
      <c r="Z97" s="203">
        <v>66.83</v>
      </c>
      <c r="AA97" s="203">
        <v>20.86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7.71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2.95</v>
      </c>
      <c r="L98" s="203">
        <v>310.39999999999998</v>
      </c>
      <c r="M98" s="203">
        <v>13.69</v>
      </c>
      <c r="N98" s="203">
        <v>35.15</v>
      </c>
      <c r="O98" s="203">
        <v>0</v>
      </c>
      <c r="P98" s="203">
        <v>39.51</v>
      </c>
      <c r="Q98" s="203">
        <v>6.69</v>
      </c>
      <c r="R98" s="203">
        <v>13.01</v>
      </c>
      <c r="S98" s="203">
        <v>8.1</v>
      </c>
      <c r="T98" s="203">
        <v>0</v>
      </c>
      <c r="U98" s="203">
        <v>41.01</v>
      </c>
      <c r="V98" s="203">
        <v>6.17</v>
      </c>
      <c r="W98" s="203">
        <v>6.91</v>
      </c>
      <c r="X98" s="203">
        <v>43.9</v>
      </c>
      <c r="Y98" s="203">
        <v>0</v>
      </c>
      <c r="Z98" s="203">
        <v>66.83</v>
      </c>
      <c r="AA98" s="203">
        <v>20.86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7.71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5.9045000000000049E-2</v>
      </c>
      <c r="L99">
        <f t="shared" si="0"/>
        <v>8.5993849999999927</v>
      </c>
      <c r="M99">
        <f t="shared" si="0"/>
        <v>0.3285600000000008</v>
      </c>
      <c r="N99">
        <f t="shared" si="0"/>
        <v>0.84360000000000135</v>
      </c>
      <c r="O99">
        <f t="shared" si="0"/>
        <v>0</v>
      </c>
      <c r="P99">
        <f t="shared" si="0"/>
        <v>0.91825250000000191</v>
      </c>
      <c r="Q99">
        <f t="shared" si="0"/>
        <v>0.1275825000000001</v>
      </c>
      <c r="R99">
        <f t="shared" si="0"/>
        <v>0.24554250000000002</v>
      </c>
      <c r="S99">
        <f t="shared" si="0"/>
        <v>0.15351750000000022</v>
      </c>
      <c r="T99">
        <f t="shared" si="0"/>
        <v>0</v>
      </c>
      <c r="U99">
        <f t="shared" si="0"/>
        <v>0.98424000000000256</v>
      </c>
      <c r="V99">
        <f t="shared" si="0"/>
        <v>0.10463000000000004</v>
      </c>
      <c r="W99">
        <f t="shared" si="0"/>
        <v>0.13848500000000016</v>
      </c>
      <c r="X99">
        <f t="shared" si="0"/>
        <v>0.85298499999999977</v>
      </c>
      <c r="Y99">
        <f t="shared" si="0"/>
        <v>0</v>
      </c>
      <c r="Z99">
        <f t="shared" si="0"/>
        <v>1.3130600000000001</v>
      </c>
      <c r="AA99">
        <f t="shared" si="0"/>
        <v>0.46070999999999895</v>
      </c>
      <c r="AB99">
        <f t="shared" si="0"/>
        <v>0</v>
      </c>
      <c r="AC99">
        <f t="shared" si="0"/>
        <v>0.27867500000000006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0.17220000000000016</v>
      </c>
      <c r="AJ99">
        <f t="shared" si="0"/>
        <v>0</v>
      </c>
      <c r="AK99">
        <f t="shared" si="0"/>
        <v>1.5838950000000014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0.21782000000000012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44819</v>
      </c>
      <c r="B1" s="105" t="s">
        <v>200</v>
      </c>
      <c r="C1" s="208" t="s">
        <v>307</v>
      </c>
      <c r="D1" s="209"/>
      <c r="E1" s="209"/>
      <c r="F1" s="209"/>
      <c r="G1" s="209"/>
      <c r="H1" s="209"/>
      <c r="I1" s="209"/>
      <c r="J1" s="209"/>
      <c r="K1" s="210"/>
      <c r="L1" s="208" t="s">
        <v>306</v>
      </c>
      <c r="M1" s="211" t="s">
        <v>142</v>
      </c>
      <c r="O1" s="212" t="s">
        <v>308</v>
      </c>
      <c r="P1" s="212"/>
      <c r="Q1" s="212"/>
      <c r="R1" s="212"/>
      <c r="S1" s="212"/>
      <c r="U1" t="s">
        <v>312</v>
      </c>
      <c r="V1" s="213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8"/>
      <c r="M2" s="211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3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10.14</v>
      </c>
      <c r="AJ3" s="203">
        <v>0</v>
      </c>
      <c r="AK3" s="203">
        <v>28.49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10.14</v>
      </c>
      <c r="AJ4" s="203">
        <v>0</v>
      </c>
      <c r="AK4" s="203">
        <v>28.49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10.14</v>
      </c>
      <c r="AJ5" s="203">
        <v>0</v>
      </c>
      <c r="AK5" s="203">
        <v>28.73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10.14</v>
      </c>
      <c r="AJ6" s="203">
        <v>0</v>
      </c>
      <c r="AK6" s="203">
        <v>28.73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10.14</v>
      </c>
      <c r="AJ7" s="203">
        <v>0</v>
      </c>
      <c r="AK7" s="203">
        <v>28.73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10.14</v>
      </c>
      <c r="AJ8" s="203">
        <v>0</v>
      </c>
      <c r="AK8" s="203">
        <v>28.73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11.21</v>
      </c>
      <c r="AJ9" s="203">
        <v>0</v>
      </c>
      <c r="AK9" s="203">
        <v>28.73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11.21</v>
      </c>
      <c r="AJ10" s="203">
        <v>0</v>
      </c>
      <c r="AK10" s="203">
        <v>28.73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11.21</v>
      </c>
      <c r="AJ11" s="203">
        <v>0</v>
      </c>
      <c r="AK11" s="203">
        <v>28.73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11.21</v>
      </c>
      <c r="AJ12" s="203">
        <v>0</v>
      </c>
      <c r="AK12" s="203">
        <v>28.73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11.21</v>
      </c>
      <c r="AJ13" s="203">
        <v>0</v>
      </c>
      <c r="AK13" s="203">
        <v>28.73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11.21</v>
      </c>
      <c r="AJ14" s="203">
        <v>0</v>
      </c>
      <c r="AK14" s="203">
        <v>28.73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11.21</v>
      </c>
      <c r="AJ15" s="203">
        <v>0</v>
      </c>
      <c r="AK15" s="203">
        <v>28.73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11.21</v>
      </c>
      <c r="AJ16" s="203">
        <v>0</v>
      </c>
      <c r="AK16" s="203">
        <v>28.73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11.21</v>
      </c>
      <c r="AJ17" s="203">
        <v>0</v>
      </c>
      <c r="AK17" s="203">
        <v>28.73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11.21</v>
      </c>
      <c r="AJ18" s="203">
        <v>0</v>
      </c>
      <c r="AK18" s="203">
        <v>28.73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11.21</v>
      </c>
      <c r="AJ19" s="203">
        <v>0</v>
      </c>
      <c r="AK19" s="203">
        <v>28.73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11.21</v>
      </c>
      <c r="AJ20" s="203">
        <v>0</v>
      </c>
      <c r="AK20" s="203">
        <v>28.73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11.21</v>
      </c>
      <c r="AJ21" s="203">
        <v>0</v>
      </c>
      <c r="AK21" s="203">
        <v>28.73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11.21</v>
      </c>
      <c r="AJ22" s="203">
        <v>0</v>
      </c>
      <c r="AK22" s="203">
        <v>28.73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11.21</v>
      </c>
      <c r="AJ23" s="203">
        <v>0</v>
      </c>
      <c r="AK23" s="203">
        <v>28.73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11.21</v>
      </c>
      <c r="AJ24" s="203">
        <v>0</v>
      </c>
      <c r="AK24" s="203">
        <v>28.73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11.21</v>
      </c>
      <c r="AJ25" s="203">
        <v>0</v>
      </c>
      <c r="AK25" s="203">
        <v>28.73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11.21</v>
      </c>
      <c r="AJ26" s="203">
        <v>0</v>
      </c>
      <c r="AK26" s="203">
        <v>28.73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10.89</v>
      </c>
      <c r="AJ27" s="203">
        <v>0</v>
      </c>
      <c r="AK27" s="203">
        <v>28.73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10.89</v>
      </c>
      <c r="AJ28" s="203">
        <v>0</v>
      </c>
      <c r="AK28" s="203">
        <v>28.73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10.89</v>
      </c>
      <c r="AJ29" s="203">
        <v>0</v>
      </c>
      <c r="AK29" s="203">
        <v>28.73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10.89</v>
      </c>
      <c r="AJ30" s="203">
        <v>0</v>
      </c>
      <c r="AK30" s="203">
        <v>28.73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10.14</v>
      </c>
      <c r="AJ31" s="203">
        <v>0</v>
      </c>
      <c r="AK31" s="203">
        <v>28.73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10.14</v>
      </c>
      <c r="AJ32" s="203">
        <v>0</v>
      </c>
      <c r="AK32" s="203">
        <v>28.73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1.1100000000000001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4.2</v>
      </c>
      <c r="AJ33" s="203">
        <v>0</v>
      </c>
      <c r="AK33" s="203">
        <v>28.73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1.1100000000000001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4.2</v>
      </c>
      <c r="AJ34" s="203">
        <v>0</v>
      </c>
      <c r="AK34" s="203">
        <v>28.73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10.14</v>
      </c>
      <c r="AJ35" s="203">
        <v>0</v>
      </c>
      <c r="AK35" s="203">
        <v>28.73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10.14</v>
      </c>
      <c r="AJ36" s="203">
        <v>0</v>
      </c>
      <c r="AK36" s="203">
        <v>28.73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10.14</v>
      </c>
      <c r="AJ37" s="203">
        <v>0</v>
      </c>
      <c r="AK37" s="203">
        <v>28.73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10.14</v>
      </c>
      <c r="AJ38" s="203">
        <v>0</v>
      </c>
      <c r="AK38" s="203">
        <v>28.73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10.14</v>
      </c>
      <c r="AJ39" s="203">
        <v>0</v>
      </c>
      <c r="AK39" s="203">
        <v>28.73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10.14</v>
      </c>
      <c r="AJ40" s="203">
        <v>0</v>
      </c>
      <c r="AK40" s="203">
        <v>28.73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10.14</v>
      </c>
      <c r="AJ41" s="203">
        <v>0</v>
      </c>
      <c r="AK41" s="203">
        <v>28.73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10.14</v>
      </c>
      <c r="AJ42" s="203">
        <v>0</v>
      </c>
      <c r="AK42" s="203">
        <v>28.73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10.14</v>
      </c>
      <c r="AJ43" s="203">
        <v>0</v>
      </c>
      <c r="AK43" s="203">
        <v>28.73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10.14</v>
      </c>
      <c r="AJ44" s="203">
        <v>0</v>
      </c>
      <c r="AK44" s="203">
        <v>28.73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10.14</v>
      </c>
      <c r="AJ45" s="203">
        <v>0</v>
      </c>
      <c r="AK45" s="203">
        <v>28.73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10.14</v>
      </c>
      <c r="AJ46" s="203">
        <v>0</v>
      </c>
      <c r="AK46" s="203">
        <v>28.73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1.4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7.31</v>
      </c>
      <c r="AJ47" s="203">
        <v>0</v>
      </c>
      <c r="AK47" s="203">
        <v>28.73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1.4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7.31</v>
      </c>
      <c r="AJ48" s="203">
        <v>0</v>
      </c>
      <c r="AK48" s="203">
        <v>28.73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1.4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4.3600000000000003</v>
      </c>
      <c r="AJ49" s="203">
        <v>0</v>
      </c>
      <c r="AK49" s="203">
        <v>28.73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1.4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4.47</v>
      </c>
      <c r="AJ50" s="203">
        <v>0</v>
      </c>
      <c r="AK50" s="203">
        <v>28.73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1.44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7.31</v>
      </c>
      <c r="AJ51" s="203">
        <v>0</v>
      </c>
      <c r="AK51" s="203">
        <v>28.73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1.44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7.31</v>
      </c>
      <c r="AJ52" s="203">
        <v>0</v>
      </c>
      <c r="AK52" s="203">
        <v>28.73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10.14</v>
      </c>
      <c r="AJ53" s="203">
        <v>0</v>
      </c>
      <c r="AK53" s="203">
        <v>28.73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10.14</v>
      </c>
      <c r="AJ54" s="203">
        <v>0</v>
      </c>
      <c r="AK54" s="203">
        <v>28.73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10.14</v>
      </c>
      <c r="AJ55" s="203">
        <v>0</v>
      </c>
      <c r="AK55" s="203">
        <v>28.73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10.14</v>
      </c>
      <c r="AJ56" s="203">
        <v>0</v>
      </c>
      <c r="AK56" s="203">
        <v>28.73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10.14</v>
      </c>
      <c r="AJ57" s="203">
        <v>0</v>
      </c>
      <c r="AK57" s="203">
        <v>28.73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10.14</v>
      </c>
      <c r="AJ58" s="203">
        <v>0</v>
      </c>
      <c r="AK58" s="203">
        <v>28.73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10.14</v>
      </c>
      <c r="AJ59" s="203">
        <v>0</v>
      </c>
      <c r="AK59" s="203">
        <v>28.73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10.14</v>
      </c>
      <c r="AJ60" s="203">
        <v>0</v>
      </c>
      <c r="AK60" s="203">
        <v>28.73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10.14</v>
      </c>
      <c r="AJ61" s="203">
        <v>0</v>
      </c>
      <c r="AK61" s="203">
        <v>28.73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10.14</v>
      </c>
      <c r="AJ62" s="203">
        <v>0</v>
      </c>
      <c r="AK62" s="203">
        <v>28.73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10.14</v>
      </c>
      <c r="AJ63" s="203">
        <v>0</v>
      </c>
      <c r="AK63" s="203">
        <v>28.73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10.89</v>
      </c>
      <c r="AJ64" s="203">
        <v>0</v>
      </c>
      <c r="AK64" s="203">
        <v>28.73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1.52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10.89</v>
      </c>
      <c r="AJ65" s="203">
        <v>0</v>
      </c>
      <c r="AK65" s="203">
        <v>28.73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10.89</v>
      </c>
      <c r="AJ66" s="203">
        <v>0</v>
      </c>
      <c r="AK66" s="203">
        <v>28.73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10.89</v>
      </c>
      <c r="AJ67" s="203">
        <v>0</v>
      </c>
      <c r="AK67" s="203">
        <v>28.73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10.89</v>
      </c>
      <c r="AJ68" s="203">
        <v>0</v>
      </c>
      <c r="AK68" s="203">
        <v>28.73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10.89</v>
      </c>
      <c r="AJ69" s="203">
        <v>0</v>
      </c>
      <c r="AK69" s="203">
        <v>28.73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10.89</v>
      </c>
      <c r="AJ70" s="203">
        <v>0</v>
      </c>
      <c r="AK70" s="203">
        <v>28.73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10.89</v>
      </c>
      <c r="AJ71" s="203">
        <v>0</v>
      </c>
      <c r="AK71" s="203">
        <v>28.73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10.89</v>
      </c>
      <c r="AJ72" s="203">
        <v>0</v>
      </c>
      <c r="AK72" s="203">
        <v>28.73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10.89</v>
      </c>
      <c r="AJ73" s="203">
        <v>0</v>
      </c>
      <c r="AK73" s="203">
        <v>28.73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10.89</v>
      </c>
      <c r="AJ74" s="203">
        <v>0</v>
      </c>
      <c r="AK74" s="203">
        <v>28.73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11.21</v>
      </c>
      <c r="AJ75" s="203">
        <v>0</v>
      </c>
      <c r="AK75" s="203">
        <v>28.73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11.21</v>
      </c>
      <c r="AJ76" s="203">
        <v>0</v>
      </c>
      <c r="AK76" s="203">
        <v>28.73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11.21</v>
      </c>
      <c r="AJ77" s="203">
        <v>0</v>
      </c>
      <c r="AK77" s="203">
        <v>28.73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11.21</v>
      </c>
      <c r="AJ78" s="203">
        <v>0</v>
      </c>
      <c r="AK78" s="203">
        <v>28.73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11.51</v>
      </c>
      <c r="AJ79" s="203">
        <v>0</v>
      </c>
      <c r="AK79" s="203">
        <v>28.03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11.51</v>
      </c>
      <c r="AJ80" s="203">
        <v>0</v>
      </c>
      <c r="AK80" s="203">
        <v>28.03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11.51</v>
      </c>
      <c r="AJ81" s="203">
        <v>0</v>
      </c>
      <c r="AK81" s="203">
        <v>28.03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11.51</v>
      </c>
      <c r="AJ82" s="203">
        <v>0</v>
      </c>
      <c r="AK82" s="203">
        <v>28.03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11.51</v>
      </c>
      <c r="AJ83" s="203">
        <v>0</v>
      </c>
      <c r="AK83" s="203">
        <v>28.49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11.82</v>
      </c>
      <c r="AJ84" s="203">
        <v>0</v>
      </c>
      <c r="AK84" s="203">
        <v>28.49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11.82</v>
      </c>
      <c r="AJ85" s="203">
        <v>0</v>
      </c>
      <c r="AK85" s="203">
        <v>28.49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11.82</v>
      </c>
      <c r="AJ86" s="203">
        <v>0</v>
      </c>
      <c r="AK86" s="203">
        <v>28.49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12.12</v>
      </c>
      <c r="AJ87" s="203">
        <v>0</v>
      </c>
      <c r="AK87" s="203">
        <v>28.73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12.12</v>
      </c>
      <c r="AJ88" s="203">
        <v>0</v>
      </c>
      <c r="AK88" s="203">
        <v>28.73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12.12</v>
      </c>
      <c r="AJ89" s="203">
        <v>0</v>
      </c>
      <c r="AK89" s="203">
        <v>28.73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12.12</v>
      </c>
      <c r="AJ90" s="203">
        <v>0</v>
      </c>
      <c r="AK90" s="203">
        <v>28.73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12.12</v>
      </c>
      <c r="AJ91" s="203">
        <v>0</v>
      </c>
      <c r="AK91" s="203">
        <v>28.73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12.12</v>
      </c>
      <c r="AJ92" s="203">
        <v>0</v>
      </c>
      <c r="AK92" s="203">
        <v>28.73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12.12</v>
      </c>
      <c r="AJ93" s="203">
        <v>0</v>
      </c>
      <c r="AK93" s="203">
        <v>28.73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12.12</v>
      </c>
      <c r="AJ94" s="203">
        <v>0</v>
      </c>
      <c r="AK94" s="203">
        <v>28.73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12.12</v>
      </c>
      <c r="AJ95" s="203">
        <v>0</v>
      </c>
      <c r="AK95" s="203">
        <v>28.73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12.12</v>
      </c>
      <c r="AJ96" s="203">
        <v>0</v>
      </c>
      <c r="AK96" s="203">
        <v>28.73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12.12</v>
      </c>
      <c r="AJ97" s="203">
        <v>0</v>
      </c>
      <c r="AK97" s="203">
        <v>28.73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12.12</v>
      </c>
      <c r="AJ98" s="203">
        <v>0</v>
      </c>
      <c r="AK98" s="203">
        <v>28.73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4.8077499999999905E-2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0.25230749999999996</v>
      </c>
      <c r="AJ99">
        <f t="shared" si="0"/>
        <v>0</v>
      </c>
      <c r="AK99">
        <f t="shared" si="0"/>
        <v>0.68846000000000029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2.0299999999999998</v>
      </c>
      <c r="AJ3" s="203">
        <v>0</v>
      </c>
      <c r="AK3" s="203">
        <v>5.77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2.0299999999999998</v>
      </c>
      <c r="AJ4" s="203">
        <v>0</v>
      </c>
      <c r="AK4" s="203">
        <v>5.77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2.0299999999999998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2.0299999999999998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2.0299999999999998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2.0299999999999998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2.2400000000000002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2.2400000000000002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2.2400000000000002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2.2400000000000002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2.2400000000000002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2.2400000000000002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2.2400000000000002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2.2400000000000002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2.2400000000000002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2.2400000000000002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2.2400000000000002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2.2400000000000002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2.2400000000000002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2.2400000000000002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2.2400000000000002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2.2400000000000002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2.2400000000000002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2.2400000000000002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2.1800000000000002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2.1800000000000002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2.1800000000000002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2.1800000000000002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2.0299999999999998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2.0299999999999998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0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0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1.74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1.74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1.74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1.74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1.74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1.74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1.74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1.74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1.74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1.74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0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0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0.86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0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0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0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2.0299999999999998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2.0299999999999998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2.0299999999999998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2.0299999999999998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2.0299999999999998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2.0299999999999998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2.0299999999999998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2.0299999999999998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2.0299999999999998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2.0299999999999998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2.0299999999999998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2.1800000000000002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2.1800000000000002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2.1800000000000002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2.1800000000000002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2.1800000000000002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2.1800000000000002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2.1800000000000002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2.1800000000000002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2.1800000000000002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2.1800000000000002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2.1800000000000002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2.2400000000000002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2.2400000000000002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2.2400000000000002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2.2400000000000002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2.2999999999999998</v>
      </c>
      <c r="AJ79" s="203">
        <v>0</v>
      </c>
      <c r="AK79" s="203">
        <v>5.68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2.2999999999999998</v>
      </c>
      <c r="AJ80" s="203">
        <v>0</v>
      </c>
      <c r="AK80" s="203">
        <v>5.68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2.2999999999999998</v>
      </c>
      <c r="AJ81" s="203">
        <v>0</v>
      </c>
      <c r="AK81" s="203">
        <v>5.68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2.2999999999999998</v>
      </c>
      <c r="AJ82" s="203">
        <v>0</v>
      </c>
      <c r="AK82" s="203">
        <v>5.68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2.2999999999999998</v>
      </c>
      <c r="AJ83" s="203">
        <v>0</v>
      </c>
      <c r="AK83" s="203">
        <v>5.77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2.36</v>
      </c>
      <c r="AJ84" s="203">
        <v>0</v>
      </c>
      <c r="AK84" s="203">
        <v>5.77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2.36</v>
      </c>
      <c r="AJ85" s="203">
        <v>0</v>
      </c>
      <c r="AK85" s="203">
        <v>5.77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2.36</v>
      </c>
      <c r="AJ86" s="203">
        <v>0</v>
      </c>
      <c r="AK86" s="203">
        <v>5.77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2.42</v>
      </c>
      <c r="AJ87" s="203">
        <v>0</v>
      </c>
      <c r="AK87" s="203">
        <v>5.82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2.42</v>
      </c>
      <c r="AJ88" s="203">
        <v>0</v>
      </c>
      <c r="AK88" s="203">
        <v>5.82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2.42</v>
      </c>
      <c r="AJ89" s="203">
        <v>0</v>
      </c>
      <c r="AK89" s="203">
        <v>5.82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2.42</v>
      </c>
      <c r="AJ90" s="203">
        <v>0</v>
      </c>
      <c r="AK90" s="203">
        <v>5.82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2.42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2.42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2.42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2.42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2.42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2.42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2.42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2.42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4.7607500000000011E-2</v>
      </c>
      <c r="AJ99">
        <f t="shared" si="0"/>
        <v>0</v>
      </c>
      <c r="AK99">
        <f t="shared" si="0"/>
        <v>0.13946499999999998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34</v>
      </c>
      <c r="J3" s="203">
        <v>0</v>
      </c>
      <c r="K3" s="203">
        <v>283.54000000000002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34</v>
      </c>
      <c r="J4" s="203">
        <v>0</v>
      </c>
      <c r="K4" s="203">
        <v>283.54000000000002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34</v>
      </c>
      <c r="J5" s="203">
        <v>0</v>
      </c>
      <c r="K5" s="203">
        <v>285.69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34</v>
      </c>
      <c r="J6" s="203">
        <v>0</v>
      </c>
      <c r="K6" s="203">
        <v>285.69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34</v>
      </c>
      <c r="J7" s="203">
        <v>0</v>
      </c>
      <c r="K7" s="203">
        <v>285.69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34</v>
      </c>
      <c r="J8" s="203">
        <v>0</v>
      </c>
      <c r="K8" s="203">
        <v>285.69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37</v>
      </c>
      <c r="J9" s="203">
        <v>0</v>
      </c>
      <c r="K9" s="203">
        <v>285.69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37</v>
      </c>
      <c r="J10" s="203">
        <v>0</v>
      </c>
      <c r="K10" s="203">
        <v>285.69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37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37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37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37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37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37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37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37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37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37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37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37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37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37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37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37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36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36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36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36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34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34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34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34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32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32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32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32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32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32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32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32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32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32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32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32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34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34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34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34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34</v>
      </c>
      <c r="J51" s="203">
        <v>0</v>
      </c>
      <c r="K51" s="203">
        <v>285.69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34</v>
      </c>
      <c r="J52" s="203">
        <v>0</v>
      </c>
      <c r="K52" s="203">
        <v>285.69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34</v>
      </c>
      <c r="J53" s="203">
        <v>0</v>
      </c>
      <c r="K53" s="203">
        <v>285.69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34</v>
      </c>
      <c r="J54" s="203">
        <v>0</v>
      </c>
      <c r="K54" s="203">
        <v>285.69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34</v>
      </c>
      <c r="J55" s="203">
        <v>0</v>
      </c>
      <c r="K55" s="203">
        <v>285.69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34</v>
      </c>
      <c r="J56" s="203">
        <v>0</v>
      </c>
      <c r="K56" s="203">
        <v>285.69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34</v>
      </c>
      <c r="J57" s="203">
        <v>0</v>
      </c>
      <c r="K57" s="203">
        <v>285.69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34</v>
      </c>
      <c r="J58" s="203">
        <v>0</v>
      </c>
      <c r="K58" s="203">
        <v>285.69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34</v>
      </c>
      <c r="J59" s="203">
        <v>0</v>
      </c>
      <c r="K59" s="203">
        <v>285.69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34</v>
      </c>
      <c r="J60" s="203">
        <v>0</v>
      </c>
      <c r="K60" s="203">
        <v>285.69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34</v>
      </c>
      <c r="J61" s="203">
        <v>0</v>
      </c>
      <c r="K61" s="203">
        <v>285.69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34</v>
      </c>
      <c r="J62" s="203">
        <v>0</v>
      </c>
      <c r="K62" s="203">
        <v>285.69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34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36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36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36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36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36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36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36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36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36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36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36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37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37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37</v>
      </c>
      <c r="J77" s="203">
        <v>0</v>
      </c>
      <c r="K77" s="203">
        <v>293.07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37</v>
      </c>
      <c r="J78" s="203">
        <v>0</v>
      </c>
      <c r="K78" s="203">
        <v>293.07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38</v>
      </c>
      <c r="J79" s="203">
        <v>0</v>
      </c>
      <c r="K79" s="203">
        <v>310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38</v>
      </c>
      <c r="J80" s="203">
        <v>0</v>
      </c>
      <c r="K80" s="203">
        <v>310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38</v>
      </c>
      <c r="J81" s="203">
        <v>0</v>
      </c>
      <c r="K81" s="203">
        <v>310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38</v>
      </c>
      <c r="J82" s="203">
        <v>0</v>
      </c>
      <c r="K82" s="203">
        <v>310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38</v>
      </c>
      <c r="J83" s="203">
        <v>0</v>
      </c>
      <c r="K83" s="203">
        <v>315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39</v>
      </c>
      <c r="J84" s="203">
        <v>0</v>
      </c>
      <c r="K84" s="203">
        <v>315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39</v>
      </c>
      <c r="J85" s="203">
        <v>0</v>
      </c>
      <c r="K85" s="203">
        <v>315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39</v>
      </c>
      <c r="J86" s="203">
        <v>0</v>
      </c>
      <c r="K86" s="203">
        <v>315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40</v>
      </c>
      <c r="J87" s="203">
        <v>0</v>
      </c>
      <c r="K87" s="203">
        <v>293.07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40</v>
      </c>
      <c r="J88" s="203">
        <v>0</v>
      </c>
      <c r="K88" s="203">
        <v>293.07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40</v>
      </c>
      <c r="J89" s="203">
        <v>0</v>
      </c>
      <c r="K89" s="203">
        <v>293.07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40</v>
      </c>
      <c r="J90" s="203">
        <v>0</v>
      </c>
      <c r="K90" s="203">
        <v>293.07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40</v>
      </c>
      <c r="J91" s="203">
        <v>0</v>
      </c>
      <c r="K91" s="203">
        <v>293.07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40</v>
      </c>
      <c r="J92" s="203">
        <v>0</v>
      </c>
      <c r="K92" s="203">
        <v>293.07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40</v>
      </c>
      <c r="J93" s="203">
        <v>0</v>
      </c>
      <c r="K93" s="203">
        <v>293.07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40</v>
      </c>
      <c r="J94" s="203">
        <v>0</v>
      </c>
      <c r="K94" s="203">
        <v>293.07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40</v>
      </c>
      <c r="J95" s="203">
        <v>0</v>
      </c>
      <c r="K95" s="203">
        <v>293.07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40</v>
      </c>
      <c r="J96" s="203">
        <v>0</v>
      </c>
      <c r="K96" s="203">
        <v>293.07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40</v>
      </c>
      <c r="J97" s="203">
        <v>0</v>
      </c>
      <c r="K97" s="203">
        <v>293.07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40</v>
      </c>
      <c r="J98" s="203">
        <v>0</v>
      </c>
      <c r="K98" s="203">
        <v>293.07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0.86650000000000005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0.86075000000000002</v>
      </c>
      <c r="J99" s="156">
        <f t="shared" si="0"/>
        <v>0</v>
      </c>
      <c r="K99" s="156">
        <f t="shared" si="0"/>
        <v>6.7231200000000007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17.059999999999999</v>
      </c>
      <c r="D3" s="203">
        <v>1.62</v>
      </c>
      <c r="E3" s="203">
        <v>0</v>
      </c>
      <c r="F3" s="203">
        <v>23.37</v>
      </c>
      <c r="G3" s="203">
        <v>7.15</v>
      </c>
      <c r="H3" s="203">
        <v>0</v>
      </c>
      <c r="I3" s="203">
        <v>25.51</v>
      </c>
      <c r="J3" s="203">
        <v>0.96</v>
      </c>
      <c r="K3" s="203">
        <v>10.44</v>
      </c>
      <c r="L3" s="203">
        <v>63.92</v>
      </c>
      <c r="M3" s="203">
        <v>0.96</v>
      </c>
      <c r="N3" s="203">
        <v>1.56</v>
      </c>
      <c r="O3" s="203">
        <v>1.1000000000000001</v>
      </c>
      <c r="P3" s="203">
        <v>0.74</v>
      </c>
      <c r="Q3" s="203">
        <v>0.28999999999999998</v>
      </c>
      <c r="R3" s="203">
        <v>0.56000000000000005</v>
      </c>
      <c r="S3" s="203">
        <v>0.35</v>
      </c>
      <c r="T3" s="203">
        <v>0</v>
      </c>
      <c r="U3" s="203">
        <v>1.23</v>
      </c>
      <c r="V3" s="203">
        <v>2.92</v>
      </c>
      <c r="W3" s="203">
        <v>0.71</v>
      </c>
      <c r="X3" s="203">
        <v>1.94</v>
      </c>
      <c r="Y3" s="203">
        <v>0</v>
      </c>
      <c r="Z3" s="203">
        <v>2.93</v>
      </c>
      <c r="AA3" s="203">
        <v>0.9</v>
      </c>
      <c r="AB3" s="203">
        <v>0</v>
      </c>
      <c r="AC3" s="203">
        <v>21.32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47.12</v>
      </c>
      <c r="AJ3" s="203">
        <v>0</v>
      </c>
      <c r="AK3" s="203">
        <v>0.84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17.059999999999999</v>
      </c>
      <c r="D4" s="203">
        <v>1.62</v>
      </c>
      <c r="E4" s="203">
        <v>0</v>
      </c>
      <c r="F4" s="203">
        <v>23.37</v>
      </c>
      <c r="G4" s="203">
        <v>7.15</v>
      </c>
      <c r="H4" s="203">
        <v>0</v>
      </c>
      <c r="I4" s="203">
        <v>25.51</v>
      </c>
      <c r="J4" s="203">
        <v>0.96</v>
      </c>
      <c r="K4" s="203">
        <v>10.44</v>
      </c>
      <c r="L4" s="203">
        <v>63.92</v>
      </c>
      <c r="M4" s="203">
        <v>0.96</v>
      </c>
      <c r="N4" s="203">
        <v>1.56</v>
      </c>
      <c r="O4" s="203">
        <v>1.1000000000000001</v>
      </c>
      <c r="P4" s="203">
        <v>0.74</v>
      </c>
      <c r="Q4" s="203">
        <v>0.28999999999999998</v>
      </c>
      <c r="R4" s="203">
        <v>0.56000000000000005</v>
      </c>
      <c r="S4" s="203">
        <v>0.35</v>
      </c>
      <c r="T4" s="203">
        <v>0</v>
      </c>
      <c r="U4" s="203">
        <v>1.23</v>
      </c>
      <c r="V4" s="203">
        <v>2.92</v>
      </c>
      <c r="W4" s="203">
        <v>0.31</v>
      </c>
      <c r="X4" s="203">
        <v>1.94</v>
      </c>
      <c r="Y4" s="203">
        <v>0</v>
      </c>
      <c r="Z4" s="203">
        <v>2.93</v>
      </c>
      <c r="AA4" s="203">
        <v>0.9</v>
      </c>
      <c r="AB4" s="203">
        <v>0</v>
      </c>
      <c r="AC4" s="203">
        <v>21.32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47.12</v>
      </c>
      <c r="AJ4" s="203">
        <v>0</v>
      </c>
      <c r="AK4" s="203">
        <v>0.84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17.059999999999999</v>
      </c>
      <c r="D5" s="203">
        <v>1.62</v>
      </c>
      <c r="E5" s="203">
        <v>0</v>
      </c>
      <c r="F5" s="203">
        <v>23.37</v>
      </c>
      <c r="G5" s="203">
        <v>7.15</v>
      </c>
      <c r="H5" s="203">
        <v>0</v>
      </c>
      <c r="I5" s="203">
        <v>25.51</v>
      </c>
      <c r="J5" s="203">
        <v>0.96</v>
      </c>
      <c r="K5" s="203">
        <v>83.19</v>
      </c>
      <c r="L5" s="203">
        <v>63.92</v>
      </c>
      <c r="M5" s="203">
        <v>0.96</v>
      </c>
      <c r="N5" s="203">
        <v>1.56</v>
      </c>
      <c r="O5" s="203">
        <v>1.1000000000000001</v>
      </c>
      <c r="P5" s="203">
        <v>0.74</v>
      </c>
      <c r="Q5" s="203">
        <v>0.28999999999999998</v>
      </c>
      <c r="R5" s="203">
        <v>0.56000000000000005</v>
      </c>
      <c r="S5" s="203">
        <v>0.35</v>
      </c>
      <c r="T5" s="203">
        <v>0</v>
      </c>
      <c r="U5" s="203">
        <v>1.23</v>
      </c>
      <c r="V5" s="203">
        <v>2.92</v>
      </c>
      <c r="W5" s="203">
        <v>0.31</v>
      </c>
      <c r="X5" s="203">
        <v>1.94</v>
      </c>
      <c r="Y5" s="203">
        <v>0</v>
      </c>
      <c r="Z5" s="203">
        <v>2.93</v>
      </c>
      <c r="AA5" s="203">
        <v>13.31</v>
      </c>
      <c r="AB5" s="203">
        <v>0</v>
      </c>
      <c r="AC5" s="203">
        <v>20.67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47.12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17.059999999999999</v>
      </c>
      <c r="D6" s="203">
        <v>1.62</v>
      </c>
      <c r="E6" s="203">
        <v>0</v>
      </c>
      <c r="F6" s="203">
        <v>23.37</v>
      </c>
      <c r="G6" s="203">
        <v>7.15</v>
      </c>
      <c r="H6" s="203">
        <v>0</v>
      </c>
      <c r="I6" s="203">
        <v>25.51</v>
      </c>
      <c r="J6" s="203">
        <v>0.96</v>
      </c>
      <c r="K6" s="203">
        <v>83.19</v>
      </c>
      <c r="L6" s="203">
        <v>63.92</v>
      </c>
      <c r="M6" s="203">
        <v>0.96</v>
      </c>
      <c r="N6" s="203">
        <v>1.56</v>
      </c>
      <c r="O6" s="203">
        <v>1.1000000000000001</v>
      </c>
      <c r="P6" s="203">
        <v>0.74</v>
      </c>
      <c r="Q6" s="203">
        <v>0.28999999999999998</v>
      </c>
      <c r="R6" s="203">
        <v>0.56000000000000005</v>
      </c>
      <c r="S6" s="203">
        <v>0.35</v>
      </c>
      <c r="T6" s="203">
        <v>0</v>
      </c>
      <c r="U6" s="203">
        <v>1.23</v>
      </c>
      <c r="V6" s="203">
        <v>2.92</v>
      </c>
      <c r="W6" s="203">
        <v>0.31</v>
      </c>
      <c r="X6" s="203">
        <v>1.94</v>
      </c>
      <c r="Y6" s="203">
        <v>0</v>
      </c>
      <c r="Z6" s="203">
        <v>2.93</v>
      </c>
      <c r="AA6" s="203">
        <v>13.31</v>
      </c>
      <c r="AB6" s="203">
        <v>0</v>
      </c>
      <c r="AC6" s="203">
        <v>20.67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47.12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17.059999999999999</v>
      </c>
      <c r="D7" s="203">
        <v>1.62</v>
      </c>
      <c r="E7" s="203">
        <v>0</v>
      </c>
      <c r="F7" s="203">
        <v>23.37</v>
      </c>
      <c r="G7" s="203">
        <v>7.15</v>
      </c>
      <c r="H7" s="203">
        <v>0</v>
      </c>
      <c r="I7" s="203">
        <v>25.51</v>
      </c>
      <c r="J7" s="203">
        <v>0.96</v>
      </c>
      <c r="K7" s="203">
        <v>83.19</v>
      </c>
      <c r="L7" s="203">
        <v>63.92</v>
      </c>
      <c r="M7" s="203">
        <v>0.96</v>
      </c>
      <c r="N7" s="203">
        <v>1.56</v>
      </c>
      <c r="O7" s="203">
        <v>1.1000000000000001</v>
      </c>
      <c r="P7" s="203">
        <v>0.74</v>
      </c>
      <c r="Q7" s="203">
        <v>0.28999999999999998</v>
      </c>
      <c r="R7" s="203">
        <v>0.56000000000000005</v>
      </c>
      <c r="S7" s="203">
        <v>0.35</v>
      </c>
      <c r="T7" s="203">
        <v>0</v>
      </c>
      <c r="U7" s="203">
        <v>1.23</v>
      </c>
      <c r="V7" s="203">
        <v>2.92</v>
      </c>
      <c r="W7" s="203">
        <v>0.31</v>
      </c>
      <c r="X7" s="203">
        <v>1.94</v>
      </c>
      <c r="Y7" s="203">
        <v>0</v>
      </c>
      <c r="Z7" s="203">
        <v>2.93</v>
      </c>
      <c r="AA7" s="203">
        <v>13.31</v>
      </c>
      <c r="AB7" s="203">
        <v>0</v>
      </c>
      <c r="AC7" s="203">
        <v>20.67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47.12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17.059999999999999</v>
      </c>
      <c r="D8" s="203">
        <v>1.62</v>
      </c>
      <c r="E8" s="203">
        <v>0</v>
      </c>
      <c r="F8" s="203">
        <v>23.37</v>
      </c>
      <c r="G8" s="203">
        <v>7.15</v>
      </c>
      <c r="H8" s="203">
        <v>0</v>
      </c>
      <c r="I8" s="203">
        <v>25.51</v>
      </c>
      <c r="J8" s="203">
        <v>0.96</v>
      </c>
      <c r="K8" s="203">
        <v>83.19</v>
      </c>
      <c r="L8" s="203">
        <v>63.92</v>
      </c>
      <c r="M8" s="203">
        <v>0.96</v>
      </c>
      <c r="N8" s="203">
        <v>1.56</v>
      </c>
      <c r="O8" s="203">
        <v>1.1000000000000001</v>
      </c>
      <c r="P8" s="203">
        <v>0.74</v>
      </c>
      <c r="Q8" s="203">
        <v>0.28999999999999998</v>
      </c>
      <c r="R8" s="203">
        <v>0.56000000000000005</v>
      </c>
      <c r="S8" s="203">
        <v>0.35</v>
      </c>
      <c r="T8" s="203">
        <v>0</v>
      </c>
      <c r="U8" s="203">
        <v>1.23</v>
      </c>
      <c r="V8" s="203">
        <v>2.92</v>
      </c>
      <c r="W8" s="203">
        <v>0.31</v>
      </c>
      <c r="X8" s="203">
        <v>1.94</v>
      </c>
      <c r="Y8" s="203">
        <v>0</v>
      </c>
      <c r="Z8" s="203">
        <v>2.93</v>
      </c>
      <c r="AA8" s="203">
        <v>13.31</v>
      </c>
      <c r="AB8" s="203">
        <v>0</v>
      </c>
      <c r="AC8" s="203">
        <v>20.67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47.12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17.059999999999999</v>
      </c>
      <c r="D9" s="203">
        <v>1.62</v>
      </c>
      <c r="E9" s="203">
        <v>0</v>
      </c>
      <c r="F9" s="203">
        <v>23.37</v>
      </c>
      <c r="G9" s="203">
        <v>7.15</v>
      </c>
      <c r="H9" s="203">
        <v>0</v>
      </c>
      <c r="I9" s="203">
        <v>25.51</v>
      </c>
      <c r="J9" s="203">
        <v>0.96</v>
      </c>
      <c r="K9" s="203">
        <v>83.19</v>
      </c>
      <c r="L9" s="203">
        <v>63.92</v>
      </c>
      <c r="M9" s="203">
        <v>0.96</v>
      </c>
      <c r="N9" s="203">
        <v>1.56</v>
      </c>
      <c r="O9" s="203">
        <v>1.1000000000000001</v>
      </c>
      <c r="P9" s="203">
        <v>0.74</v>
      </c>
      <c r="Q9" s="203">
        <v>0.28999999999999998</v>
      </c>
      <c r="R9" s="203">
        <v>0.56000000000000005</v>
      </c>
      <c r="S9" s="203">
        <v>0.35</v>
      </c>
      <c r="T9" s="203">
        <v>0</v>
      </c>
      <c r="U9" s="203">
        <v>1.23</v>
      </c>
      <c r="V9" s="203">
        <v>2.92</v>
      </c>
      <c r="W9" s="203">
        <v>0.31</v>
      </c>
      <c r="X9" s="203">
        <v>1.94</v>
      </c>
      <c r="Y9" s="203">
        <v>0</v>
      </c>
      <c r="Z9" s="203">
        <v>2.93</v>
      </c>
      <c r="AA9" s="203">
        <v>13.31</v>
      </c>
      <c r="AB9" s="203">
        <v>0</v>
      </c>
      <c r="AC9" s="203">
        <v>20.67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46.11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17.059999999999999</v>
      </c>
      <c r="D10" s="203">
        <v>1.62</v>
      </c>
      <c r="E10" s="203">
        <v>0</v>
      </c>
      <c r="F10" s="203">
        <v>23.37</v>
      </c>
      <c r="G10" s="203">
        <v>7.15</v>
      </c>
      <c r="H10" s="203">
        <v>0</v>
      </c>
      <c r="I10" s="203">
        <v>25.51</v>
      </c>
      <c r="J10" s="203">
        <v>0.96</v>
      </c>
      <c r="K10" s="203">
        <v>83.19</v>
      </c>
      <c r="L10" s="203">
        <v>63.92</v>
      </c>
      <c r="M10" s="203">
        <v>0.96</v>
      </c>
      <c r="N10" s="203">
        <v>1.56</v>
      </c>
      <c r="O10" s="203">
        <v>1.1000000000000001</v>
      </c>
      <c r="P10" s="203">
        <v>0.74</v>
      </c>
      <c r="Q10" s="203">
        <v>0.28999999999999998</v>
      </c>
      <c r="R10" s="203">
        <v>0.56000000000000005</v>
      </c>
      <c r="S10" s="203">
        <v>0.35</v>
      </c>
      <c r="T10" s="203">
        <v>0</v>
      </c>
      <c r="U10" s="203">
        <v>1.23</v>
      </c>
      <c r="V10" s="203">
        <v>2.92</v>
      </c>
      <c r="W10" s="203">
        <v>0.31</v>
      </c>
      <c r="X10" s="203">
        <v>1.94</v>
      </c>
      <c r="Y10" s="203">
        <v>0</v>
      </c>
      <c r="Z10" s="203">
        <v>2.93</v>
      </c>
      <c r="AA10" s="203">
        <v>13.31</v>
      </c>
      <c r="AB10" s="203">
        <v>0</v>
      </c>
      <c r="AC10" s="203">
        <v>20.67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46.11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17.059999999999999</v>
      </c>
      <c r="D11" s="203">
        <v>1.62</v>
      </c>
      <c r="E11" s="203">
        <v>0</v>
      </c>
      <c r="F11" s="203">
        <v>23.37</v>
      </c>
      <c r="G11" s="203">
        <v>7.15</v>
      </c>
      <c r="H11" s="203">
        <v>0</v>
      </c>
      <c r="I11" s="203">
        <v>25.51</v>
      </c>
      <c r="J11" s="203">
        <v>0.96</v>
      </c>
      <c r="K11" s="203">
        <v>83.19</v>
      </c>
      <c r="L11" s="203">
        <v>63.92</v>
      </c>
      <c r="M11" s="203">
        <v>0.96</v>
      </c>
      <c r="N11" s="203">
        <v>1.56</v>
      </c>
      <c r="O11" s="203">
        <v>1.1000000000000001</v>
      </c>
      <c r="P11" s="203">
        <v>0.74</v>
      </c>
      <c r="Q11" s="203">
        <v>6.9</v>
      </c>
      <c r="R11" s="203">
        <v>15.03</v>
      </c>
      <c r="S11" s="203">
        <v>10.130000000000001</v>
      </c>
      <c r="T11" s="203">
        <v>0</v>
      </c>
      <c r="U11" s="203">
        <v>1.23</v>
      </c>
      <c r="V11" s="203">
        <v>0.27</v>
      </c>
      <c r="W11" s="203">
        <v>5.34</v>
      </c>
      <c r="X11" s="203">
        <v>1.94</v>
      </c>
      <c r="Y11" s="203">
        <v>0</v>
      </c>
      <c r="Z11" s="203">
        <v>6.48</v>
      </c>
      <c r="AA11" s="203">
        <v>13.31</v>
      </c>
      <c r="AB11" s="203">
        <v>0</v>
      </c>
      <c r="AC11" s="203">
        <v>20.67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46.11</v>
      </c>
      <c r="AJ11" s="203">
        <v>0</v>
      </c>
      <c r="AK11" s="203">
        <v>23.62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17.059999999999999</v>
      </c>
      <c r="D12" s="203">
        <v>1.62</v>
      </c>
      <c r="E12" s="203">
        <v>0</v>
      </c>
      <c r="F12" s="203">
        <v>23.37</v>
      </c>
      <c r="G12" s="203">
        <v>7.15</v>
      </c>
      <c r="H12" s="203">
        <v>0</v>
      </c>
      <c r="I12" s="203">
        <v>25.51</v>
      </c>
      <c r="J12" s="203">
        <v>0.96</v>
      </c>
      <c r="K12" s="203">
        <v>83.19</v>
      </c>
      <c r="L12" s="203">
        <v>63.92</v>
      </c>
      <c r="M12" s="203">
        <v>0.96</v>
      </c>
      <c r="N12" s="203">
        <v>1.56</v>
      </c>
      <c r="O12" s="203">
        <v>1.1000000000000001</v>
      </c>
      <c r="P12" s="203">
        <v>0.74</v>
      </c>
      <c r="Q12" s="203">
        <v>6.9</v>
      </c>
      <c r="R12" s="203">
        <v>15.03</v>
      </c>
      <c r="S12" s="203">
        <v>10.130000000000001</v>
      </c>
      <c r="T12" s="203">
        <v>0</v>
      </c>
      <c r="U12" s="203">
        <v>1.23</v>
      </c>
      <c r="V12" s="203">
        <v>0.27</v>
      </c>
      <c r="W12" s="203">
        <v>5.34</v>
      </c>
      <c r="X12" s="203">
        <v>1.94</v>
      </c>
      <c r="Y12" s="203">
        <v>0</v>
      </c>
      <c r="Z12" s="203">
        <v>6.48</v>
      </c>
      <c r="AA12" s="203">
        <v>13.31</v>
      </c>
      <c r="AB12" s="203">
        <v>0</v>
      </c>
      <c r="AC12" s="203">
        <v>20.67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46.11</v>
      </c>
      <c r="AJ12" s="203">
        <v>0</v>
      </c>
      <c r="AK12" s="203">
        <v>23.62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17.059999999999999</v>
      </c>
      <c r="D13" s="203">
        <v>1.62</v>
      </c>
      <c r="E13" s="203">
        <v>0</v>
      </c>
      <c r="F13" s="203">
        <v>23.37</v>
      </c>
      <c r="G13" s="203">
        <v>7.15</v>
      </c>
      <c r="H13" s="203">
        <v>0</v>
      </c>
      <c r="I13" s="203">
        <v>25.51</v>
      </c>
      <c r="J13" s="203">
        <v>0.96</v>
      </c>
      <c r="K13" s="203">
        <v>82.59</v>
      </c>
      <c r="L13" s="203">
        <v>63.92</v>
      </c>
      <c r="M13" s="203">
        <v>0.96</v>
      </c>
      <c r="N13" s="203">
        <v>1.56</v>
      </c>
      <c r="O13" s="203">
        <v>1.1000000000000001</v>
      </c>
      <c r="P13" s="203">
        <v>0.74</v>
      </c>
      <c r="Q13" s="203">
        <v>6.9</v>
      </c>
      <c r="R13" s="203">
        <v>14.72</v>
      </c>
      <c r="S13" s="203">
        <v>10.130000000000001</v>
      </c>
      <c r="T13" s="203">
        <v>0</v>
      </c>
      <c r="U13" s="203">
        <v>1.23</v>
      </c>
      <c r="V13" s="203">
        <v>9.1</v>
      </c>
      <c r="W13" s="203">
        <v>5.34</v>
      </c>
      <c r="X13" s="203">
        <v>50.24</v>
      </c>
      <c r="Y13" s="203">
        <v>0</v>
      </c>
      <c r="Z13" s="203">
        <v>53.92</v>
      </c>
      <c r="AA13" s="203">
        <v>13.31</v>
      </c>
      <c r="AB13" s="203">
        <v>0</v>
      </c>
      <c r="AC13" s="203">
        <v>20.67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46.11</v>
      </c>
      <c r="AJ13" s="203">
        <v>0</v>
      </c>
      <c r="AK13" s="203">
        <v>23.62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17.059999999999999</v>
      </c>
      <c r="D14" s="203">
        <v>1.62</v>
      </c>
      <c r="E14" s="203">
        <v>0</v>
      </c>
      <c r="F14" s="203">
        <v>23.37</v>
      </c>
      <c r="G14" s="203">
        <v>7.15</v>
      </c>
      <c r="H14" s="203">
        <v>0</v>
      </c>
      <c r="I14" s="203">
        <v>25.51</v>
      </c>
      <c r="J14" s="203">
        <v>0.96</v>
      </c>
      <c r="K14" s="203">
        <v>82.57</v>
      </c>
      <c r="L14" s="203">
        <v>63.92</v>
      </c>
      <c r="M14" s="203">
        <v>0.96</v>
      </c>
      <c r="N14" s="203">
        <v>1.56</v>
      </c>
      <c r="O14" s="203">
        <v>1.1000000000000001</v>
      </c>
      <c r="P14" s="203">
        <v>0.74</v>
      </c>
      <c r="Q14" s="203">
        <v>6.9</v>
      </c>
      <c r="R14" s="203">
        <v>14.72</v>
      </c>
      <c r="S14" s="203">
        <v>10.130000000000001</v>
      </c>
      <c r="T14" s="203">
        <v>0</v>
      </c>
      <c r="U14" s="203">
        <v>1.23</v>
      </c>
      <c r="V14" s="203">
        <v>9.1</v>
      </c>
      <c r="W14" s="203">
        <v>5.34</v>
      </c>
      <c r="X14" s="203">
        <v>50.24</v>
      </c>
      <c r="Y14" s="203">
        <v>0</v>
      </c>
      <c r="Z14" s="203">
        <v>53.92</v>
      </c>
      <c r="AA14" s="203">
        <v>13.31</v>
      </c>
      <c r="AB14" s="203">
        <v>0</v>
      </c>
      <c r="AC14" s="203">
        <v>20.67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46.11</v>
      </c>
      <c r="AJ14" s="203">
        <v>0</v>
      </c>
      <c r="AK14" s="203">
        <v>23.62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17.059999999999999</v>
      </c>
      <c r="D15" s="203">
        <v>1.62</v>
      </c>
      <c r="E15" s="203">
        <v>0</v>
      </c>
      <c r="F15" s="203">
        <v>23.37</v>
      </c>
      <c r="G15" s="203">
        <v>7.15</v>
      </c>
      <c r="H15" s="203">
        <v>0</v>
      </c>
      <c r="I15" s="203">
        <v>25.51</v>
      </c>
      <c r="J15" s="203">
        <v>0.96</v>
      </c>
      <c r="K15" s="203">
        <v>82.68</v>
      </c>
      <c r="L15" s="203">
        <v>63.92</v>
      </c>
      <c r="M15" s="203">
        <v>0.96</v>
      </c>
      <c r="N15" s="203">
        <v>1.56</v>
      </c>
      <c r="O15" s="203">
        <v>1.1000000000000001</v>
      </c>
      <c r="P15" s="203">
        <v>0.74</v>
      </c>
      <c r="Q15" s="203">
        <v>6.81</v>
      </c>
      <c r="R15" s="203">
        <v>13.54</v>
      </c>
      <c r="S15" s="203">
        <v>9.24</v>
      </c>
      <c r="T15" s="203">
        <v>0</v>
      </c>
      <c r="U15" s="203">
        <v>1.23</v>
      </c>
      <c r="V15" s="203">
        <v>9.1</v>
      </c>
      <c r="W15" s="203">
        <v>5.34</v>
      </c>
      <c r="X15" s="203">
        <v>50.24</v>
      </c>
      <c r="Y15" s="203">
        <v>0</v>
      </c>
      <c r="Z15" s="203">
        <v>53.92</v>
      </c>
      <c r="AA15" s="203">
        <v>13.31</v>
      </c>
      <c r="AB15" s="203">
        <v>0</v>
      </c>
      <c r="AC15" s="203">
        <v>21.32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46.11</v>
      </c>
      <c r="AJ15" s="203">
        <v>0</v>
      </c>
      <c r="AK15" s="203">
        <v>23.62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17.059999999999999</v>
      </c>
      <c r="D16" s="203">
        <v>1.62</v>
      </c>
      <c r="E16" s="203">
        <v>0</v>
      </c>
      <c r="F16" s="203">
        <v>23.37</v>
      </c>
      <c r="G16" s="203">
        <v>7.15</v>
      </c>
      <c r="H16" s="203">
        <v>0</v>
      </c>
      <c r="I16" s="203">
        <v>25.51</v>
      </c>
      <c r="J16" s="203">
        <v>0.96</v>
      </c>
      <c r="K16" s="203">
        <v>82.66</v>
      </c>
      <c r="L16" s="203">
        <v>58.99</v>
      </c>
      <c r="M16" s="203">
        <v>0.96</v>
      </c>
      <c r="N16" s="203">
        <v>1.56</v>
      </c>
      <c r="O16" s="203">
        <v>1.1000000000000001</v>
      </c>
      <c r="P16" s="203">
        <v>0.74</v>
      </c>
      <c r="Q16" s="203">
        <v>6.81</v>
      </c>
      <c r="R16" s="203">
        <v>13.54</v>
      </c>
      <c r="S16" s="203">
        <v>9.24</v>
      </c>
      <c r="T16" s="203">
        <v>0</v>
      </c>
      <c r="U16" s="203">
        <v>1.23</v>
      </c>
      <c r="V16" s="203">
        <v>9.1</v>
      </c>
      <c r="W16" s="203">
        <v>5.34</v>
      </c>
      <c r="X16" s="203">
        <v>50.24</v>
      </c>
      <c r="Y16" s="203">
        <v>0</v>
      </c>
      <c r="Z16" s="203">
        <v>53.92</v>
      </c>
      <c r="AA16" s="203">
        <v>13.31</v>
      </c>
      <c r="AB16" s="203">
        <v>0</v>
      </c>
      <c r="AC16" s="203">
        <v>21.32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46.11</v>
      </c>
      <c r="AJ16" s="203">
        <v>0</v>
      </c>
      <c r="AK16" s="203">
        <v>23.62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17.059999999999999</v>
      </c>
      <c r="D17" s="203">
        <v>1.62</v>
      </c>
      <c r="E17" s="203">
        <v>0</v>
      </c>
      <c r="F17" s="203">
        <v>23.37</v>
      </c>
      <c r="G17" s="203">
        <v>7.15</v>
      </c>
      <c r="H17" s="203">
        <v>0</v>
      </c>
      <c r="I17" s="203">
        <v>25.51</v>
      </c>
      <c r="J17" s="203">
        <v>0.96</v>
      </c>
      <c r="K17" s="203">
        <v>77.23</v>
      </c>
      <c r="L17" s="203">
        <v>58.99</v>
      </c>
      <c r="M17" s="203">
        <v>0.96</v>
      </c>
      <c r="N17" s="203">
        <v>1.56</v>
      </c>
      <c r="O17" s="203">
        <v>1.1000000000000001</v>
      </c>
      <c r="P17" s="203">
        <v>0.74</v>
      </c>
      <c r="Q17" s="203">
        <v>6.81</v>
      </c>
      <c r="R17" s="203">
        <v>13.35</v>
      </c>
      <c r="S17" s="203">
        <v>9.06</v>
      </c>
      <c r="T17" s="203">
        <v>0</v>
      </c>
      <c r="U17" s="203">
        <v>1.23</v>
      </c>
      <c r="V17" s="203">
        <v>9.1</v>
      </c>
      <c r="W17" s="203">
        <v>5.34</v>
      </c>
      <c r="X17" s="203">
        <v>50.24</v>
      </c>
      <c r="Y17" s="203">
        <v>0</v>
      </c>
      <c r="Z17" s="203">
        <v>53.92</v>
      </c>
      <c r="AA17" s="203">
        <v>13.31</v>
      </c>
      <c r="AB17" s="203">
        <v>0</v>
      </c>
      <c r="AC17" s="203">
        <v>21.32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46.11</v>
      </c>
      <c r="AJ17" s="203">
        <v>0</v>
      </c>
      <c r="AK17" s="203">
        <v>23.62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17.059999999999999</v>
      </c>
      <c r="D18" s="203">
        <v>1.62</v>
      </c>
      <c r="E18" s="203">
        <v>0</v>
      </c>
      <c r="F18" s="203">
        <v>23.37</v>
      </c>
      <c r="G18" s="203">
        <v>7.15</v>
      </c>
      <c r="H18" s="203">
        <v>0</v>
      </c>
      <c r="I18" s="203">
        <v>25.51</v>
      </c>
      <c r="J18" s="203">
        <v>0.96</v>
      </c>
      <c r="K18" s="203">
        <v>77.209999999999994</v>
      </c>
      <c r="L18" s="203">
        <v>58.99</v>
      </c>
      <c r="M18" s="203">
        <v>0.96</v>
      </c>
      <c r="N18" s="203">
        <v>1.56</v>
      </c>
      <c r="O18" s="203">
        <v>1.1000000000000001</v>
      </c>
      <c r="P18" s="203">
        <v>0.74</v>
      </c>
      <c r="Q18" s="203">
        <v>6.81</v>
      </c>
      <c r="R18" s="203">
        <v>13.35</v>
      </c>
      <c r="S18" s="203">
        <v>9.06</v>
      </c>
      <c r="T18" s="203">
        <v>0</v>
      </c>
      <c r="U18" s="203">
        <v>1.23</v>
      </c>
      <c r="V18" s="203">
        <v>9.1</v>
      </c>
      <c r="W18" s="203">
        <v>5.34</v>
      </c>
      <c r="X18" s="203">
        <v>50.24</v>
      </c>
      <c r="Y18" s="203">
        <v>0</v>
      </c>
      <c r="Z18" s="203">
        <v>53.92</v>
      </c>
      <c r="AA18" s="203">
        <v>13.31</v>
      </c>
      <c r="AB18" s="203">
        <v>0</v>
      </c>
      <c r="AC18" s="203">
        <v>21.32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46.11</v>
      </c>
      <c r="AJ18" s="203">
        <v>0</v>
      </c>
      <c r="AK18" s="203">
        <v>23.62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17.059999999999999</v>
      </c>
      <c r="D19" s="203">
        <v>1.62</v>
      </c>
      <c r="E19" s="203">
        <v>0</v>
      </c>
      <c r="F19" s="203">
        <v>23.37</v>
      </c>
      <c r="G19" s="203">
        <v>7.15</v>
      </c>
      <c r="H19" s="203">
        <v>0</v>
      </c>
      <c r="I19" s="203">
        <v>25.51</v>
      </c>
      <c r="J19" s="203">
        <v>0.96</v>
      </c>
      <c r="K19" s="203">
        <v>76.47</v>
      </c>
      <c r="L19" s="203">
        <v>58.99</v>
      </c>
      <c r="M19" s="203">
        <v>0.96</v>
      </c>
      <c r="N19" s="203">
        <v>1.56</v>
      </c>
      <c r="O19" s="203">
        <v>1.1000000000000001</v>
      </c>
      <c r="P19" s="203">
        <v>0.74</v>
      </c>
      <c r="Q19" s="203">
        <v>4.8099999999999996</v>
      </c>
      <c r="R19" s="203">
        <v>10.78</v>
      </c>
      <c r="S19" s="203">
        <v>7.73</v>
      </c>
      <c r="T19" s="203">
        <v>0</v>
      </c>
      <c r="U19" s="203">
        <v>1.23</v>
      </c>
      <c r="V19" s="203">
        <v>9.1</v>
      </c>
      <c r="W19" s="203">
        <v>5.34</v>
      </c>
      <c r="X19" s="203">
        <v>50.24</v>
      </c>
      <c r="Y19" s="203">
        <v>0</v>
      </c>
      <c r="Z19" s="203">
        <v>42.36</v>
      </c>
      <c r="AA19" s="203">
        <v>9.42</v>
      </c>
      <c r="AB19" s="203">
        <v>0</v>
      </c>
      <c r="AC19" s="203">
        <v>21.32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46.11</v>
      </c>
      <c r="AJ19" s="203">
        <v>0</v>
      </c>
      <c r="AK19" s="203">
        <v>23.61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17.059999999999999</v>
      </c>
      <c r="D20" s="203">
        <v>1.62</v>
      </c>
      <c r="E20" s="203">
        <v>0</v>
      </c>
      <c r="F20" s="203">
        <v>23.37</v>
      </c>
      <c r="G20" s="203">
        <v>7.15</v>
      </c>
      <c r="H20" s="203">
        <v>0</v>
      </c>
      <c r="I20" s="203">
        <v>25.51</v>
      </c>
      <c r="J20" s="203">
        <v>0.96</v>
      </c>
      <c r="K20" s="203">
        <v>76.45</v>
      </c>
      <c r="L20" s="203">
        <v>58.99</v>
      </c>
      <c r="M20" s="203">
        <v>0.96</v>
      </c>
      <c r="N20" s="203">
        <v>1.56</v>
      </c>
      <c r="O20" s="203">
        <v>1.1000000000000001</v>
      </c>
      <c r="P20" s="203">
        <v>0.74</v>
      </c>
      <c r="Q20" s="203">
        <v>4.8099999999999996</v>
      </c>
      <c r="R20" s="203">
        <v>10.78</v>
      </c>
      <c r="S20" s="203">
        <v>7.73</v>
      </c>
      <c r="T20" s="203">
        <v>0</v>
      </c>
      <c r="U20" s="203">
        <v>1.23</v>
      </c>
      <c r="V20" s="203">
        <v>9.1</v>
      </c>
      <c r="W20" s="203">
        <v>5.34</v>
      </c>
      <c r="X20" s="203">
        <v>50.24</v>
      </c>
      <c r="Y20" s="203">
        <v>0</v>
      </c>
      <c r="Z20" s="203">
        <v>42.36</v>
      </c>
      <c r="AA20" s="203">
        <v>9.42</v>
      </c>
      <c r="AB20" s="203">
        <v>0</v>
      </c>
      <c r="AC20" s="203">
        <v>21.32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46.11</v>
      </c>
      <c r="AJ20" s="203">
        <v>0</v>
      </c>
      <c r="AK20" s="203">
        <v>23.61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17.059999999999999</v>
      </c>
      <c r="D21" s="203">
        <v>1.62</v>
      </c>
      <c r="E21" s="203">
        <v>0</v>
      </c>
      <c r="F21" s="203">
        <v>23.37</v>
      </c>
      <c r="G21" s="203">
        <v>7.15</v>
      </c>
      <c r="H21" s="203">
        <v>0</v>
      </c>
      <c r="I21" s="203">
        <v>25.51</v>
      </c>
      <c r="J21" s="203">
        <v>0.96</v>
      </c>
      <c r="K21" s="203">
        <v>82.2</v>
      </c>
      <c r="L21" s="203">
        <v>63.92</v>
      </c>
      <c r="M21" s="203">
        <v>0.96</v>
      </c>
      <c r="N21" s="203">
        <v>1.56</v>
      </c>
      <c r="O21" s="203">
        <v>1.1000000000000001</v>
      </c>
      <c r="P21" s="203">
        <v>0.7</v>
      </c>
      <c r="Q21" s="203">
        <v>4.67</v>
      </c>
      <c r="R21" s="203">
        <v>10.78</v>
      </c>
      <c r="S21" s="203">
        <v>6.96</v>
      </c>
      <c r="T21" s="203">
        <v>0</v>
      </c>
      <c r="U21" s="203">
        <v>1.23</v>
      </c>
      <c r="V21" s="203">
        <v>9.1</v>
      </c>
      <c r="W21" s="203">
        <v>5.34</v>
      </c>
      <c r="X21" s="203">
        <v>50.24</v>
      </c>
      <c r="Y21" s="203">
        <v>0</v>
      </c>
      <c r="Z21" s="203">
        <v>42.36</v>
      </c>
      <c r="AA21" s="203">
        <v>9.42</v>
      </c>
      <c r="AB21" s="203">
        <v>0</v>
      </c>
      <c r="AC21" s="203">
        <v>21.32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46.11</v>
      </c>
      <c r="AJ21" s="203">
        <v>0</v>
      </c>
      <c r="AK21" s="203">
        <v>23.61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17.059999999999999</v>
      </c>
      <c r="D22" s="203">
        <v>1.62</v>
      </c>
      <c r="E22" s="203">
        <v>0</v>
      </c>
      <c r="F22" s="203">
        <v>23.37</v>
      </c>
      <c r="G22" s="203">
        <v>7.15</v>
      </c>
      <c r="H22" s="203">
        <v>0</v>
      </c>
      <c r="I22" s="203">
        <v>25.51</v>
      </c>
      <c r="J22" s="203">
        <v>0.96</v>
      </c>
      <c r="K22" s="203">
        <v>83.19</v>
      </c>
      <c r="L22" s="203">
        <v>63.92</v>
      </c>
      <c r="M22" s="203">
        <v>0.96</v>
      </c>
      <c r="N22" s="203">
        <v>1.56</v>
      </c>
      <c r="O22" s="203">
        <v>1.1000000000000001</v>
      </c>
      <c r="P22" s="203">
        <v>0.7</v>
      </c>
      <c r="Q22" s="203">
        <v>4.8099999999999996</v>
      </c>
      <c r="R22" s="203">
        <v>10.78</v>
      </c>
      <c r="S22" s="203">
        <v>6.96</v>
      </c>
      <c r="T22" s="203">
        <v>0</v>
      </c>
      <c r="U22" s="203">
        <v>1.23</v>
      </c>
      <c r="V22" s="203">
        <v>9.1</v>
      </c>
      <c r="W22" s="203">
        <v>5.34</v>
      </c>
      <c r="X22" s="203">
        <v>50.24</v>
      </c>
      <c r="Y22" s="203">
        <v>0</v>
      </c>
      <c r="Z22" s="203">
        <v>42.36</v>
      </c>
      <c r="AA22" s="203">
        <v>9.42</v>
      </c>
      <c r="AB22" s="203">
        <v>0</v>
      </c>
      <c r="AC22" s="203">
        <v>21.32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46.11</v>
      </c>
      <c r="AJ22" s="203">
        <v>0</v>
      </c>
      <c r="AK22" s="203">
        <v>23.61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17.059999999999999</v>
      </c>
      <c r="D23" s="203">
        <v>1.62</v>
      </c>
      <c r="E23" s="203">
        <v>0</v>
      </c>
      <c r="F23" s="203">
        <v>23.37</v>
      </c>
      <c r="G23" s="203">
        <v>7.15</v>
      </c>
      <c r="H23" s="203">
        <v>0</v>
      </c>
      <c r="I23" s="203">
        <v>25.51</v>
      </c>
      <c r="J23" s="203">
        <v>0.96</v>
      </c>
      <c r="K23" s="203">
        <v>83.19</v>
      </c>
      <c r="L23" s="203">
        <v>63.92</v>
      </c>
      <c r="M23" s="203">
        <v>0.96</v>
      </c>
      <c r="N23" s="203">
        <v>1.56</v>
      </c>
      <c r="O23" s="203">
        <v>1.1000000000000001</v>
      </c>
      <c r="P23" s="203">
        <v>0.7</v>
      </c>
      <c r="Q23" s="203">
        <v>4.8</v>
      </c>
      <c r="R23" s="203">
        <v>10.78</v>
      </c>
      <c r="S23" s="203">
        <v>6.96</v>
      </c>
      <c r="T23" s="203">
        <v>0</v>
      </c>
      <c r="U23" s="203">
        <v>1.23</v>
      </c>
      <c r="V23" s="203">
        <v>9.1</v>
      </c>
      <c r="W23" s="203">
        <v>5.34</v>
      </c>
      <c r="X23" s="203">
        <v>50.24</v>
      </c>
      <c r="Y23" s="203">
        <v>0</v>
      </c>
      <c r="Z23" s="203">
        <v>42.36</v>
      </c>
      <c r="AA23" s="203">
        <v>9.42</v>
      </c>
      <c r="AB23" s="203">
        <v>0</v>
      </c>
      <c r="AC23" s="203">
        <v>21.32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46.11</v>
      </c>
      <c r="AJ23" s="203">
        <v>0</v>
      </c>
      <c r="AK23" s="203">
        <v>23.61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17.059999999999999</v>
      </c>
      <c r="D24" s="203">
        <v>1.62</v>
      </c>
      <c r="E24" s="203">
        <v>0</v>
      </c>
      <c r="F24" s="203">
        <v>23.37</v>
      </c>
      <c r="G24" s="203">
        <v>7.15</v>
      </c>
      <c r="H24" s="203">
        <v>0</v>
      </c>
      <c r="I24" s="203">
        <v>25.51</v>
      </c>
      <c r="J24" s="203">
        <v>0.96</v>
      </c>
      <c r="K24" s="203">
        <v>83.19</v>
      </c>
      <c r="L24" s="203">
        <v>63.92</v>
      </c>
      <c r="M24" s="203">
        <v>0.96</v>
      </c>
      <c r="N24" s="203">
        <v>1.56</v>
      </c>
      <c r="O24" s="203">
        <v>1.1000000000000001</v>
      </c>
      <c r="P24" s="203">
        <v>0.7</v>
      </c>
      <c r="Q24" s="203">
        <v>4.8099999999999996</v>
      </c>
      <c r="R24" s="203">
        <v>11.16</v>
      </c>
      <c r="S24" s="203">
        <v>7.39</v>
      </c>
      <c r="T24" s="203">
        <v>0</v>
      </c>
      <c r="U24" s="203">
        <v>1.23</v>
      </c>
      <c r="V24" s="203">
        <v>9.1</v>
      </c>
      <c r="W24" s="203">
        <v>5.34</v>
      </c>
      <c r="X24" s="203">
        <v>50.24</v>
      </c>
      <c r="Y24" s="203">
        <v>0</v>
      </c>
      <c r="Z24" s="203">
        <v>42.36</v>
      </c>
      <c r="AA24" s="203">
        <v>9.42</v>
      </c>
      <c r="AB24" s="203">
        <v>0</v>
      </c>
      <c r="AC24" s="203">
        <v>21.32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46.11</v>
      </c>
      <c r="AJ24" s="203">
        <v>0</v>
      </c>
      <c r="AK24" s="203">
        <v>23.61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17.059999999999999</v>
      </c>
      <c r="D25" s="203">
        <v>1.62</v>
      </c>
      <c r="E25" s="203">
        <v>0</v>
      </c>
      <c r="F25" s="203">
        <v>23.37</v>
      </c>
      <c r="G25" s="203">
        <v>7.15</v>
      </c>
      <c r="H25" s="203">
        <v>0</v>
      </c>
      <c r="I25" s="203">
        <v>25.51</v>
      </c>
      <c r="J25" s="203">
        <v>0.96</v>
      </c>
      <c r="K25" s="203">
        <v>83.19</v>
      </c>
      <c r="L25" s="203">
        <v>63.92</v>
      </c>
      <c r="M25" s="203">
        <v>0.96</v>
      </c>
      <c r="N25" s="203">
        <v>1.56</v>
      </c>
      <c r="O25" s="203">
        <v>1.1000000000000001</v>
      </c>
      <c r="P25" s="203">
        <v>0.72</v>
      </c>
      <c r="Q25" s="203">
        <v>5.2</v>
      </c>
      <c r="R25" s="203">
        <v>13.37</v>
      </c>
      <c r="S25" s="203">
        <v>9.26</v>
      </c>
      <c r="T25" s="203">
        <v>0</v>
      </c>
      <c r="U25" s="203">
        <v>1.23</v>
      </c>
      <c r="V25" s="203">
        <v>9.1</v>
      </c>
      <c r="W25" s="203">
        <v>5.34</v>
      </c>
      <c r="X25" s="203">
        <v>50.24</v>
      </c>
      <c r="Y25" s="203">
        <v>0</v>
      </c>
      <c r="Z25" s="203">
        <v>53.92</v>
      </c>
      <c r="AA25" s="203">
        <v>9.42</v>
      </c>
      <c r="AB25" s="203">
        <v>0</v>
      </c>
      <c r="AC25" s="203">
        <v>21.32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46.11</v>
      </c>
      <c r="AJ25" s="203">
        <v>0</v>
      </c>
      <c r="AK25" s="203">
        <v>23.61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17.059999999999999</v>
      </c>
      <c r="D26" s="203">
        <v>1.62</v>
      </c>
      <c r="E26" s="203">
        <v>0</v>
      </c>
      <c r="F26" s="203">
        <v>23.37</v>
      </c>
      <c r="G26" s="203">
        <v>7.15</v>
      </c>
      <c r="H26" s="203">
        <v>0</v>
      </c>
      <c r="I26" s="203">
        <v>25.51</v>
      </c>
      <c r="J26" s="203">
        <v>0.96</v>
      </c>
      <c r="K26" s="203">
        <v>83.19</v>
      </c>
      <c r="L26" s="203">
        <v>63.92</v>
      </c>
      <c r="M26" s="203">
        <v>0.96</v>
      </c>
      <c r="N26" s="203">
        <v>1.56</v>
      </c>
      <c r="O26" s="203">
        <v>1.1000000000000001</v>
      </c>
      <c r="P26" s="203">
        <v>0.73</v>
      </c>
      <c r="Q26" s="203">
        <v>4.8099999999999996</v>
      </c>
      <c r="R26" s="203">
        <v>12.49</v>
      </c>
      <c r="S26" s="203">
        <v>8.26</v>
      </c>
      <c r="T26" s="203">
        <v>0</v>
      </c>
      <c r="U26" s="203">
        <v>1.23</v>
      </c>
      <c r="V26" s="203">
        <v>9.1</v>
      </c>
      <c r="W26" s="203">
        <v>5.34</v>
      </c>
      <c r="X26" s="203">
        <v>50.24</v>
      </c>
      <c r="Y26" s="203">
        <v>0</v>
      </c>
      <c r="Z26" s="203">
        <v>53.92</v>
      </c>
      <c r="AA26" s="203">
        <v>9.42</v>
      </c>
      <c r="AB26" s="203">
        <v>0</v>
      </c>
      <c r="AC26" s="203">
        <v>20.67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46.11</v>
      </c>
      <c r="AJ26" s="203">
        <v>0</v>
      </c>
      <c r="AK26" s="203">
        <v>23.61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15.68</v>
      </c>
      <c r="D27" s="203">
        <v>3</v>
      </c>
      <c r="E27" s="203">
        <v>0</v>
      </c>
      <c r="F27" s="203">
        <v>23.37</v>
      </c>
      <c r="G27" s="203">
        <v>7.15</v>
      </c>
      <c r="H27" s="203">
        <v>0</v>
      </c>
      <c r="I27" s="203">
        <v>25.51</v>
      </c>
      <c r="J27" s="203">
        <v>0.96</v>
      </c>
      <c r="K27" s="203">
        <v>83.19</v>
      </c>
      <c r="L27" s="203">
        <v>59.55</v>
      </c>
      <c r="M27" s="203">
        <v>0.96</v>
      </c>
      <c r="N27" s="203">
        <v>1.56</v>
      </c>
      <c r="O27" s="203">
        <v>1.1000000000000001</v>
      </c>
      <c r="P27" s="203">
        <v>0.74</v>
      </c>
      <c r="Q27" s="203">
        <v>0.26</v>
      </c>
      <c r="R27" s="203">
        <v>0.25</v>
      </c>
      <c r="S27" s="203">
        <v>0.35</v>
      </c>
      <c r="T27" s="203">
        <v>0</v>
      </c>
      <c r="U27" s="203">
        <v>1.23</v>
      </c>
      <c r="V27" s="203">
        <v>0.27</v>
      </c>
      <c r="W27" s="203">
        <v>0.64</v>
      </c>
      <c r="X27" s="203">
        <v>1.94</v>
      </c>
      <c r="Y27" s="203">
        <v>0</v>
      </c>
      <c r="Z27" s="203">
        <v>2.93</v>
      </c>
      <c r="AA27" s="203">
        <v>9.42</v>
      </c>
      <c r="AB27" s="203">
        <v>0</v>
      </c>
      <c r="AC27" s="203">
        <v>20.67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46.42</v>
      </c>
      <c r="AJ27" s="203">
        <v>0</v>
      </c>
      <c r="AK27" s="203">
        <v>23.61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15.68</v>
      </c>
      <c r="D28" s="203">
        <v>3</v>
      </c>
      <c r="E28" s="203">
        <v>0</v>
      </c>
      <c r="F28" s="203">
        <v>23.37</v>
      </c>
      <c r="G28" s="203">
        <v>7.15</v>
      </c>
      <c r="H28" s="203">
        <v>0</v>
      </c>
      <c r="I28" s="203">
        <v>25.51</v>
      </c>
      <c r="J28" s="203">
        <v>0.96</v>
      </c>
      <c r="K28" s="203">
        <v>83.19</v>
      </c>
      <c r="L28" s="203">
        <v>59.55</v>
      </c>
      <c r="M28" s="203">
        <v>0.96</v>
      </c>
      <c r="N28" s="203">
        <v>1.56</v>
      </c>
      <c r="O28" s="203">
        <v>1.1000000000000001</v>
      </c>
      <c r="P28" s="203">
        <v>0.74</v>
      </c>
      <c r="Q28" s="203">
        <v>0.28999999999999998</v>
      </c>
      <c r="R28" s="203">
        <v>0.56000000000000005</v>
      </c>
      <c r="S28" s="203">
        <v>0.35</v>
      </c>
      <c r="T28" s="203">
        <v>0</v>
      </c>
      <c r="U28" s="203">
        <v>1.23</v>
      </c>
      <c r="V28" s="203">
        <v>0.27</v>
      </c>
      <c r="W28" s="203">
        <v>0.3</v>
      </c>
      <c r="X28" s="203">
        <v>1.94</v>
      </c>
      <c r="Y28" s="203">
        <v>0</v>
      </c>
      <c r="Z28" s="203">
        <v>2.93</v>
      </c>
      <c r="AA28" s="203">
        <v>9.42</v>
      </c>
      <c r="AB28" s="203">
        <v>0</v>
      </c>
      <c r="AC28" s="203">
        <v>20.67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46.42</v>
      </c>
      <c r="AJ28" s="203">
        <v>0</v>
      </c>
      <c r="AK28" s="203">
        <v>23.61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15.68</v>
      </c>
      <c r="D29" s="203">
        <v>3</v>
      </c>
      <c r="E29" s="203">
        <v>0</v>
      </c>
      <c r="F29" s="203">
        <v>23.37</v>
      </c>
      <c r="G29" s="203">
        <v>7.15</v>
      </c>
      <c r="H29" s="203">
        <v>0</v>
      </c>
      <c r="I29" s="203">
        <v>25.51</v>
      </c>
      <c r="J29" s="203">
        <v>0.96</v>
      </c>
      <c r="K29" s="203">
        <v>75.27</v>
      </c>
      <c r="L29" s="203">
        <v>63.92</v>
      </c>
      <c r="M29" s="203">
        <v>0.96</v>
      </c>
      <c r="N29" s="203">
        <v>1.56</v>
      </c>
      <c r="O29" s="203">
        <v>1.1000000000000001</v>
      </c>
      <c r="P29" s="203">
        <v>0.74</v>
      </c>
      <c r="Q29" s="203">
        <v>0.28999999999999998</v>
      </c>
      <c r="R29" s="203">
        <v>0.56000000000000005</v>
      </c>
      <c r="S29" s="203">
        <v>0.35</v>
      </c>
      <c r="T29" s="203">
        <v>0</v>
      </c>
      <c r="U29" s="203">
        <v>1.23</v>
      </c>
      <c r="V29" s="203">
        <v>0.27</v>
      </c>
      <c r="W29" s="203">
        <v>0.3</v>
      </c>
      <c r="X29" s="203">
        <v>0</v>
      </c>
      <c r="Y29" s="203">
        <v>0</v>
      </c>
      <c r="Z29" s="203">
        <v>2.93</v>
      </c>
      <c r="AA29" s="203">
        <v>9.42</v>
      </c>
      <c r="AB29" s="203">
        <v>0</v>
      </c>
      <c r="AC29" s="203">
        <v>20.67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46.42</v>
      </c>
      <c r="AJ29" s="203">
        <v>0</v>
      </c>
      <c r="AK29" s="203">
        <v>20.37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15.68</v>
      </c>
      <c r="D30" s="203">
        <v>3</v>
      </c>
      <c r="E30" s="203">
        <v>0</v>
      </c>
      <c r="F30" s="203">
        <v>23.37</v>
      </c>
      <c r="G30" s="203">
        <v>7.15</v>
      </c>
      <c r="H30" s="203">
        <v>0</v>
      </c>
      <c r="I30" s="203">
        <v>25.51</v>
      </c>
      <c r="J30" s="203">
        <v>0.96</v>
      </c>
      <c r="K30" s="203">
        <v>75.28</v>
      </c>
      <c r="L30" s="203">
        <v>59.55</v>
      </c>
      <c r="M30" s="203">
        <v>0.96</v>
      </c>
      <c r="N30" s="203">
        <v>1.56</v>
      </c>
      <c r="O30" s="203">
        <v>1.1000000000000001</v>
      </c>
      <c r="P30" s="203">
        <v>0.74</v>
      </c>
      <c r="Q30" s="203">
        <v>0.28999999999999998</v>
      </c>
      <c r="R30" s="203">
        <v>0.56000000000000005</v>
      </c>
      <c r="S30" s="203">
        <v>0.35</v>
      </c>
      <c r="T30" s="203">
        <v>0</v>
      </c>
      <c r="U30" s="203">
        <v>1.23</v>
      </c>
      <c r="V30" s="203">
        <v>0.27</v>
      </c>
      <c r="W30" s="203">
        <v>0.3</v>
      </c>
      <c r="X30" s="203">
        <v>0</v>
      </c>
      <c r="Y30" s="203">
        <v>0</v>
      </c>
      <c r="Z30" s="203">
        <v>2.93</v>
      </c>
      <c r="AA30" s="203">
        <v>9.42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46.42</v>
      </c>
      <c r="AJ30" s="203">
        <v>0</v>
      </c>
      <c r="AK30" s="203">
        <v>20.37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15.68</v>
      </c>
      <c r="D31" s="203">
        <v>3</v>
      </c>
      <c r="E31" s="203">
        <v>0</v>
      </c>
      <c r="F31" s="203">
        <v>23.37</v>
      </c>
      <c r="G31" s="203">
        <v>7.15</v>
      </c>
      <c r="H31" s="203">
        <v>0</v>
      </c>
      <c r="I31" s="203">
        <v>25.51</v>
      </c>
      <c r="J31" s="203">
        <v>0.96</v>
      </c>
      <c r="K31" s="203">
        <v>75.290000000000006</v>
      </c>
      <c r="L31" s="203">
        <v>59.55</v>
      </c>
      <c r="M31" s="203">
        <v>0.96</v>
      </c>
      <c r="N31" s="203">
        <v>1.56</v>
      </c>
      <c r="O31" s="203">
        <v>1.1000000000000001</v>
      </c>
      <c r="P31" s="203">
        <v>0.74</v>
      </c>
      <c r="Q31" s="203">
        <v>9.58</v>
      </c>
      <c r="R31" s="203">
        <v>18.62</v>
      </c>
      <c r="S31" s="203">
        <v>7.5</v>
      </c>
      <c r="T31" s="203">
        <v>0</v>
      </c>
      <c r="U31" s="203">
        <v>1.23</v>
      </c>
      <c r="V31" s="203">
        <v>0.27</v>
      </c>
      <c r="W31" s="203">
        <v>0.3</v>
      </c>
      <c r="X31" s="203">
        <v>0</v>
      </c>
      <c r="Y31" s="203">
        <v>0</v>
      </c>
      <c r="Z31" s="203">
        <v>2.93</v>
      </c>
      <c r="AA31" s="203">
        <v>9.42</v>
      </c>
      <c r="AB31" s="203">
        <v>0</v>
      </c>
      <c r="AC31" s="203">
        <v>21.32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47.12</v>
      </c>
      <c r="AJ31" s="203">
        <v>0</v>
      </c>
      <c r="AK31" s="203">
        <v>20.37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15.68</v>
      </c>
      <c r="D32" s="203">
        <v>3</v>
      </c>
      <c r="E32" s="203">
        <v>0</v>
      </c>
      <c r="F32" s="203">
        <v>23.37</v>
      </c>
      <c r="G32" s="203">
        <v>7.15</v>
      </c>
      <c r="H32" s="203">
        <v>0</v>
      </c>
      <c r="I32" s="203">
        <v>25.51</v>
      </c>
      <c r="J32" s="203">
        <v>0.96</v>
      </c>
      <c r="K32" s="203">
        <v>75.28</v>
      </c>
      <c r="L32" s="203">
        <v>59.55</v>
      </c>
      <c r="M32" s="203">
        <v>0.96</v>
      </c>
      <c r="N32" s="203">
        <v>1.56</v>
      </c>
      <c r="O32" s="203">
        <v>1.1000000000000001</v>
      </c>
      <c r="P32" s="203">
        <v>0.74</v>
      </c>
      <c r="Q32" s="203">
        <v>9.58</v>
      </c>
      <c r="R32" s="203">
        <v>18.62</v>
      </c>
      <c r="S32" s="203">
        <v>7.5</v>
      </c>
      <c r="T32" s="203">
        <v>0</v>
      </c>
      <c r="U32" s="203">
        <v>1.23</v>
      </c>
      <c r="V32" s="203">
        <v>0.27</v>
      </c>
      <c r="W32" s="203">
        <v>0.3</v>
      </c>
      <c r="X32" s="203">
        <v>0</v>
      </c>
      <c r="Y32" s="203">
        <v>0</v>
      </c>
      <c r="Z32" s="203">
        <v>2.93</v>
      </c>
      <c r="AA32" s="203">
        <v>9.42</v>
      </c>
      <c r="AB32" s="203">
        <v>0</v>
      </c>
      <c r="AC32" s="203">
        <v>21.32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47.12</v>
      </c>
      <c r="AJ32" s="203">
        <v>0</v>
      </c>
      <c r="AK32" s="203">
        <v>20.37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15.68</v>
      </c>
      <c r="D33" s="203">
        <v>3</v>
      </c>
      <c r="E33" s="203">
        <v>0</v>
      </c>
      <c r="F33" s="203">
        <v>23.37</v>
      </c>
      <c r="G33" s="203">
        <v>7.15</v>
      </c>
      <c r="H33" s="203">
        <v>0</v>
      </c>
      <c r="I33" s="203">
        <v>25.51</v>
      </c>
      <c r="J33" s="203">
        <v>0.96</v>
      </c>
      <c r="K33" s="203">
        <v>75.290000000000006</v>
      </c>
      <c r="L33" s="203">
        <v>59.55</v>
      </c>
      <c r="M33" s="203">
        <v>0.96</v>
      </c>
      <c r="N33" s="203">
        <v>1.56</v>
      </c>
      <c r="O33" s="203">
        <v>1.1000000000000001</v>
      </c>
      <c r="P33" s="203">
        <v>0.74</v>
      </c>
      <c r="Q33" s="203">
        <v>9.58</v>
      </c>
      <c r="R33" s="203">
        <v>18.62</v>
      </c>
      <c r="S33" s="203">
        <v>11.59</v>
      </c>
      <c r="T33" s="203">
        <v>0</v>
      </c>
      <c r="U33" s="203">
        <v>1.23</v>
      </c>
      <c r="V33" s="203">
        <v>9.1</v>
      </c>
      <c r="W33" s="203">
        <v>5.19</v>
      </c>
      <c r="X33" s="203">
        <v>19.36</v>
      </c>
      <c r="Y33" s="203">
        <v>0</v>
      </c>
      <c r="Z33" s="203">
        <v>53.92</v>
      </c>
      <c r="AA33" s="203">
        <v>9.42</v>
      </c>
      <c r="AB33" s="203">
        <v>0</v>
      </c>
      <c r="AC33" s="203">
        <v>30.6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54.51</v>
      </c>
      <c r="AJ33" s="203">
        <v>0</v>
      </c>
      <c r="AK33" s="203">
        <v>20.37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15.68</v>
      </c>
      <c r="D34" s="203">
        <v>3</v>
      </c>
      <c r="E34" s="203">
        <v>0</v>
      </c>
      <c r="F34" s="203">
        <v>23.37</v>
      </c>
      <c r="G34" s="203">
        <v>7.15</v>
      </c>
      <c r="H34" s="203">
        <v>0</v>
      </c>
      <c r="I34" s="203">
        <v>25.51</v>
      </c>
      <c r="J34" s="203">
        <v>0.96</v>
      </c>
      <c r="K34" s="203">
        <v>75.28</v>
      </c>
      <c r="L34" s="203">
        <v>59.55</v>
      </c>
      <c r="M34" s="203">
        <v>0.96</v>
      </c>
      <c r="N34" s="203">
        <v>1.56</v>
      </c>
      <c r="O34" s="203">
        <v>1.1000000000000001</v>
      </c>
      <c r="P34" s="203">
        <v>0.74</v>
      </c>
      <c r="Q34" s="203">
        <v>9.58</v>
      </c>
      <c r="R34" s="203">
        <v>18.62</v>
      </c>
      <c r="S34" s="203">
        <v>11.59</v>
      </c>
      <c r="T34" s="203">
        <v>0</v>
      </c>
      <c r="U34" s="203">
        <v>1.23</v>
      </c>
      <c r="V34" s="203">
        <v>9.1</v>
      </c>
      <c r="W34" s="203">
        <v>5.34</v>
      </c>
      <c r="X34" s="203">
        <v>28.64</v>
      </c>
      <c r="Y34" s="203">
        <v>0</v>
      </c>
      <c r="Z34" s="203">
        <v>42.36</v>
      </c>
      <c r="AA34" s="203">
        <v>9.42</v>
      </c>
      <c r="AB34" s="203">
        <v>0</v>
      </c>
      <c r="AC34" s="203">
        <v>30.6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54.51</v>
      </c>
      <c r="AJ34" s="203">
        <v>0</v>
      </c>
      <c r="AK34" s="203">
        <v>20.37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15.68</v>
      </c>
      <c r="D35" s="203">
        <v>3</v>
      </c>
      <c r="E35" s="203">
        <v>0</v>
      </c>
      <c r="F35" s="203">
        <v>23.37</v>
      </c>
      <c r="G35" s="203">
        <v>7.15</v>
      </c>
      <c r="H35" s="203">
        <v>0</v>
      </c>
      <c r="I35" s="203">
        <v>25.51</v>
      </c>
      <c r="J35" s="203">
        <v>0.96</v>
      </c>
      <c r="K35" s="203">
        <v>75.31</v>
      </c>
      <c r="L35" s="203">
        <v>61.97</v>
      </c>
      <c r="M35" s="203">
        <v>0.96</v>
      </c>
      <c r="N35" s="203">
        <v>1.56</v>
      </c>
      <c r="O35" s="203">
        <v>1.1000000000000001</v>
      </c>
      <c r="P35" s="203">
        <v>0.74</v>
      </c>
      <c r="Q35" s="203">
        <v>9.58</v>
      </c>
      <c r="R35" s="203">
        <v>18.62</v>
      </c>
      <c r="S35" s="203">
        <v>11.59</v>
      </c>
      <c r="T35" s="203">
        <v>0</v>
      </c>
      <c r="U35" s="203">
        <v>1.23</v>
      </c>
      <c r="V35" s="203">
        <v>9.1</v>
      </c>
      <c r="W35" s="203">
        <v>5.34</v>
      </c>
      <c r="X35" s="203">
        <v>28.64</v>
      </c>
      <c r="Y35" s="203">
        <v>0</v>
      </c>
      <c r="Z35" s="203">
        <v>42.36</v>
      </c>
      <c r="AA35" s="203">
        <v>9.42</v>
      </c>
      <c r="AB35" s="203">
        <v>0</v>
      </c>
      <c r="AC35" s="203">
        <v>21.32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48.46</v>
      </c>
      <c r="AJ35" s="203">
        <v>0</v>
      </c>
      <c r="AK35" s="203">
        <v>20.37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15.68</v>
      </c>
      <c r="D36" s="203">
        <v>3</v>
      </c>
      <c r="E36" s="203">
        <v>0</v>
      </c>
      <c r="F36" s="203">
        <v>23.37</v>
      </c>
      <c r="G36" s="203">
        <v>7.15</v>
      </c>
      <c r="H36" s="203">
        <v>0</v>
      </c>
      <c r="I36" s="203">
        <v>25.51</v>
      </c>
      <c r="J36" s="203">
        <v>0.96</v>
      </c>
      <c r="K36" s="203">
        <v>75.3</v>
      </c>
      <c r="L36" s="203">
        <v>61.97</v>
      </c>
      <c r="M36" s="203">
        <v>0.96</v>
      </c>
      <c r="N36" s="203">
        <v>1.56</v>
      </c>
      <c r="O36" s="203">
        <v>1.1000000000000001</v>
      </c>
      <c r="P36" s="203">
        <v>0.74</v>
      </c>
      <c r="Q36" s="203">
        <v>9.58</v>
      </c>
      <c r="R36" s="203">
        <v>18.62</v>
      </c>
      <c r="S36" s="203">
        <v>11.59</v>
      </c>
      <c r="T36" s="203">
        <v>0</v>
      </c>
      <c r="U36" s="203">
        <v>1.23</v>
      </c>
      <c r="V36" s="203">
        <v>9.1</v>
      </c>
      <c r="W36" s="203">
        <v>5.34</v>
      </c>
      <c r="X36" s="203">
        <v>28.64</v>
      </c>
      <c r="Y36" s="203">
        <v>0</v>
      </c>
      <c r="Z36" s="203">
        <v>42.36</v>
      </c>
      <c r="AA36" s="203">
        <v>9.42</v>
      </c>
      <c r="AB36" s="203">
        <v>0</v>
      </c>
      <c r="AC36" s="203">
        <v>21.32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48.46</v>
      </c>
      <c r="AJ36" s="203">
        <v>0</v>
      </c>
      <c r="AK36" s="203">
        <v>20.37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15.68</v>
      </c>
      <c r="D37" s="203">
        <v>3</v>
      </c>
      <c r="E37" s="203">
        <v>0</v>
      </c>
      <c r="F37" s="203">
        <v>23.37</v>
      </c>
      <c r="G37" s="203">
        <v>7.15</v>
      </c>
      <c r="H37" s="203">
        <v>0</v>
      </c>
      <c r="I37" s="203">
        <v>25.51</v>
      </c>
      <c r="J37" s="203">
        <v>0.96</v>
      </c>
      <c r="K37" s="203">
        <v>75.28</v>
      </c>
      <c r="L37" s="203">
        <v>61.97</v>
      </c>
      <c r="M37" s="203">
        <v>0.96</v>
      </c>
      <c r="N37" s="203">
        <v>1.56</v>
      </c>
      <c r="O37" s="203">
        <v>1.1000000000000001</v>
      </c>
      <c r="P37" s="203">
        <v>1.19</v>
      </c>
      <c r="Q37" s="203">
        <v>9.58</v>
      </c>
      <c r="R37" s="203">
        <v>18.62</v>
      </c>
      <c r="S37" s="203">
        <v>11.59</v>
      </c>
      <c r="T37" s="203">
        <v>0</v>
      </c>
      <c r="U37" s="203">
        <v>1.23</v>
      </c>
      <c r="V37" s="203">
        <v>9.1</v>
      </c>
      <c r="W37" s="203">
        <v>5.34</v>
      </c>
      <c r="X37" s="203">
        <v>28.64</v>
      </c>
      <c r="Y37" s="203">
        <v>0</v>
      </c>
      <c r="Z37" s="203">
        <v>42.36</v>
      </c>
      <c r="AA37" s="203">
        <v>9.42</v>
      </c>
      <c r="AB37" s="203">
        <v>0</v>
      </c>
      <c r="AC37" s="203">
        <v>21.32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48.72</v>
      </c>
      <c r="AJ37" s="203">
        <v>0</v>
      </c>
      <c r="AK37" s="203">
        <v>20.37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15.68</v>
      </c>
      <c r="D38" s="203">
        <v>3</v>
      </c>
      <c r="E38" s="203">
        <v>0</v>
      </c>
      <c r="F38" s="203">
        <v>23.37</v>
      </c>
      <c r="G38" s="203">
        <v>7.15</v>
      </c>
      <c r="H38" s="203">
        <v>0</v>
      </c>
      <c r="I38" s="203">
        <v>25.51</v>
      </c>
      <c r="J38" s="203">
        <v>0.96</v>
      </c>
      <c r="K38" s="203">
        <v>75.27</v>
      </c>
      <c r="L38" s="203">
        <v>61.97</v>
      </c>
      <c r="M38" s="203">
        <v>0.96</v>
      </c>
      <c r="N38" s="203">
        <v>1.56</v>
      </c>
      <c r="O38" s="203">
        <v>1.1000000000000001</v>
      </c>
      <c r="P38" s="203">
        <v>1.19</v>
      </c>
      <c r="Q38" s="203">
        <v>9.58</v>
      </c>
      <c r="R38" s="203">
        <v>18.62</v>
      </c>
      <c r="S38" s="203">
        <v>11.59</v>
      </c>
      <c r="T38" s="203">
        <v>0</v>
      </c>
      <c r="U38" s="203">
        <v>1.23</v>
      </c>
      <c r="V38" s="203">
        <v>9.1</v>
      </c>
      <c r="W38" s="203">
        <v>5.34</v>
      </c>
      <c r="X38" s="203">
        <v>28.64</v>
      </c>
      <c r="Y38" s="203">
        <v>0</v>
      </c>
      <c r="Z38" s="203">
        <v>42.36</v>
      </c>
      <c r="AA38" s="203">
        <v>9.42</v>
      </c>
      <c r="AB38" s="203">
        <v>0</v>
      </c>
      <c r="AC38" s="203">
        <v>21.32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48.46</v>
      </c>
      <c r="AJ38" s="203">
        <v>0</v>
      </c>
      <c r="AK38" s="203">
        <v>20.37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15.68</v>
      </c>
      <c r="D39" s="203">
        <v>3</v>
      </c>
      <c r="E39" s="203">
        <v>0</v>
      </c>
      <c r="F39" s="203">
        <v>23.37</v>
      </c>
      <c r="G39" s="203">
        <v>7.15</v>
      </c>
      <c r="H39" s="203">
        <v>0</v>
      </c>
      <c r="I39" s="203">
        <v>25.51</v>
      </c>
      <c r="J39" s="203">
        <v>0.96</v>
      </c>
      <c r="K39" s="203">
        <v>75.28</v>
      </c>
      <c r="L39" s="203">
        <v>61.97</v>
      </c>
      <c r="M39" s="203">
        <v>0.96</v>
      </c>
      <c r="N39" s="203">
        <v>1.56</v>
      </c>
      <c r="O39" s="203">
        <v>1.1000000000000001</v>
      </c>
      <c r="P39" s="203">
        <v>1.19</v>
      </c>
      <c r="Q39" s="203">
        <v>9.58</v>
      </c>
      <c r="R39" s="203">
        <v>18.62</v>
      </c>
      <c r="S39" s="203">
        <v>11.59</v>
      </c>
      <c r="T39" s="203">
        <v>0</v>
      </c>
      <c r="U39" s="203">
        <v>1.23</v>
      </c>
      <c r="V39" s="203">
        <v>9.1</v>
      </c>
      <c r="W39" s="203">
        <v>5.34</v>
      </c>
      <c r="X39" s="203">
        <v>28.64</v>
      </c>
      <c r="Y39" s="203">
        <v>0</v>
      </c>
      <c r="Z39" s="203">
        <v>42.36</v>
      </c>
      <c r="AA39" s="203">
        <v>9.42</v>
      </c>
      <c r="AB39" s="203">
        <v>0</v>
      </c>
      <c r="AC39" s="203">
        <v>21.32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48.46</v>
      </c>
      <c r="AJ39" s="203">
        <v>0</v>
      </c>
      <c r="AK39" s="203">
        <v>20.37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15.68</v>
      </c>
      <c r="D40" s="203">
        <v>3</v>
      </c>
      <c r="E40" s="203">
        <v>0</v>
      </c>
      <c r="F40" s="203">
        <v>23.37</v>
      </c>
      <c r="G40" s="203">
        <v>7.15</v>
      </c>
      <c r="H40" s="203">
        <v>0</v>
      </c>
      <c r="I40" s="203">
        <v>25.51</v>
      </c>
      <c r="J40" s="203">
        <v>0.96</v>
      </c>
      <c r="K40" s="203">
        <v>75.27</v>
      </c>
      <c r="L40" s="203">
        <v>61.97</v>
      </c>
      <c r="M40" s="203">
        <v>0.96</v>
      </c>
      <c r="N40" s="203">
        <v>1.56</v>
      </c>
      <c r="O40" s="203">
        <v>1.1000000000000001</v>
      </c>
      <c r="P40" s="203">
        <v>1.19</v>
      </c>
      <c r="Q40" s="203">
        <v>9.58</v>
      </c>
      <c r="R40" s="203">
        <v>18.62</v>
      </c>
      <c r="S40" s="203">
        <v>11.59</v>
      </c>
      <c r="T40" s="203">
        <v>0</v>
      </c>
      <c r="U40" s="203">
        <v>1.23</v>
      </c>
      <c r="V40" s="203">
        <v>9.1</v>
      </c>
      <c r="W40" s="203">
        <v>5.34</v>
      </c>
      <c r="X40" s="203">
        <v>28.64</v>
      </c>
      <c r="Y40" s="203">
        <v>0</v>
      </c>
      <c r="Z40" s="203">
        <v>42.36</v>
      </c>
      <c r="AA40" s="203">
        <v>9.42</v>
      </c>
      <c r="AB40" s="203">
        <v>0</v>
      </c>
      <c r="AC40" s="203">
        <v>21.32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48.46</v>
      </c>
      <c r="AJ40" s="203">
        <v>0</v>
      </c>
      <c r="AK40" s="203">
        <v>20.37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15.68</v>
      </c>
      <c r="D41" s="203">
        <v>3</v>
      </c>
      <c r="E41" s="203">
        <v>0</v>
      </c>
      <c r="F41" s="203">
        <v>23.37</v>
      </c>
      <c r="G41" s="203">
        <v>7.15</v>
      </c>
      <c r="H41" s="203">
        <v>0</v>
      </c>
      <c r="I41" s="203">
        <v>25.51</v>
      </c>
      <c r="J41" s="203">
        <v>0.96</v>
      </c>
      <c r="K41" s="203">
        <v>76.28</v>
      </c>
      <c r="L41" s="203">
        <v>59.55</v>
      </c>
      <c r="M41" s="203">
        <v>0.96</v>
      </c>
      <c r="N41" s="203">
        <v>1.56</v>
      </c>
      <c r="O41" s="203">
        <v>1.1000000000000001</v>
      </c>
      <c r="P41" s="203">
        <v>1.2</v>
      </c>
      <c r="Q41" s="203">
        <v>9.58</v>
      </c>
      <c r="R41" s="203">
        <v>18.62</v>
      </c>
      <c r="S41" s="203">
        <v>11.59</v>
      </c>
      <c r="T41" s="203">
        <v>0</v>
      </c>
      <c r="U41" s="203">
        <v>1.23</v>
      </c>
      <c r="V41" s="203">
        <v>0.27</v>
      </c>
      <c r="W41" s="203">
        <v>7.19</v>
      </c>
      <c r="X41" s="203">
        <v>1.3</v>
      </c>
      <c r="Y41" s="203">
        <v>0</v>
      </c>
      <c r="Z41" s="203">
        <v>56.11</v>
      </c>
      <c r="AA41" s="203">
        <v>16</v>
      </c>
      <c r="AB41" s="203">
        <v>0</v>
      </c>
      <c r="AC41" s="203">
        <v>21.32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48.46</v>
      </c>
      <c r="AJ41" s="203">
        <v>0</v>
      </c>
      <c r="AK41" s="203">
        <v>23.62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15.68</v>
      </c>
      <c r="D42" s="203">
        <v>3</v>
      </c>
      <c r="E42" s="203">
        <v>0</v>
      </c>
      <c r="F42" s="203">
        <v>23.37</v>
      </c>
      <c r="G42" s="203">
        <v>7.15</v>
      </c>
      <c r="H42" s="203">
        <v>0</v>
      </c>
      <c r="I42" s="203">
        <v>25.51</v>
      </c>
      <c r="J42" s="203">
        <v>0.96</v>
      </c>
      <c r="K42" s="203">
        <v>76.28</v>
      </c>
      <c r="L42" s="203">
        <v>63.92</v>
      </c>
      <c r="M42" s="203">
        <v>0.96</v>
      </c>
      <c r="N42" s="203">
        <v>1.56</v>
      </c>
      <c r="O42" s="203">
        <v>1.1000000000000001</v>
      </c>
      <c r="P42" s="203">
        <v>1.2</v>
      </c>
      <c r="Q42" s="203">
        <v>9.58</v>
      </c>
      <c r="R42" s="203">
        <v>18.62</v>
      </c>
      <c r="S42" s="203">
        <v>11.59</v>
      </c>
      <c r="T42" s="203">
        <v>0</v>
      </c>
      <c r="U42" s="203">
        <v>1.23</v>
      </c>
      <c r="V42" s="203">
        <v>0.27</v>
      </c>
      <c r="W42" s="203">
        <v>7.19</v>
      </c>
      <c r="X42" s="203">
        <v>1.3</v>
      </c>
      <c r="Y42" s="203">
        <v>0</v>
      </c>
      <c r="Z42" s="203">
        <v>56.11</v>
      </c>
      <c r="AA42" s="203">
        <v>16</v>
      </c>
      <c r="AB42" s="203">
        <v>0</v>
      </c>
      <c r="AC42" s="203">
        <v>21.32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48.46</v>
      </c>
      <c r="AJ42" s="203">
        <v>0</v>
      </c>
      <c r="AK42" s="203">
        <v>23.62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15.68</v>
      </c>
      <c r="D43" s="203">
        <v>3</v>
      </c>
      <c r="E43" s="203">
        <v>0</v>
      </c>
      <c r="F43" s="203">
        <v>23.37</v>
      </c>
      <c r="G43" s="203">
        <v>7.15</v>
      </c>
      <c r="H43" s="203">
        <v>0</v>
      </c>
      <c r="I43" s="203">
        <v>25.51</v>
      </c>
      <c r="J43" s="203">
        <v>0.96</v>
      </c>
      <c r="K43" s="203">
        <v>76.28</v>
      </c>
      <c r="L43" s="203">
        <v>63.92</v>
      </c>
      <c r="M43" s="203">
        <v>0.96</v>
      </c>
      <c r="N43" s="203">
        <v>1.56</v>
      </c>
      <c r="O43" s="203">
        <v>1.1000000000000001</v>
      </c>
      <c r="P43" s="203">
        <v>1.2</v>
      </c>
      <c r="Q43" s="203">
        <v>0.28999999999999998</v>
      </c>
      <c r="R43" s="203">
        <v>0.56000000000000005</v>
      </c>
      <c r="S43" s="203">
        <v>0.35</v>
      </c>
      <c r="T43" s="203">
        <v>0</v>
      </c>
      <c r="U43" s="203">
        <v>1.23</v>
      </c>
      <c r="V43" s="203">
        <v>0.27</v>
      </c>
      <c r="W43" s="203">
        <v>0.31</v>
      </c>
      <c r="X43" s="203">
        <v>1.3</v>
      </c>
      <c r="Y43" s="203">
        <v>0</v>
      </c>
      <c r="Z43" s="203">
        <v>4.24</v>
      </c>
      <c r="AA43" s="203">
        <v>16</v>
      </c>
      <c r="AB43" s="203">
        <v>0</v>
      </c>
      <c r="AC43" s="203">
        <v>22.32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48.72</v>
      </c>
      <c r="AJ43" s="203">
        <v>0</v>
      </c>
      <c r="AK43" s="203">
        <v>23.62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15.68</v>
      </c>
      <c r="D44" s="203">
        <v>3</v>
      </c>
      <c r="E44" s="203">
        <v>0</v>
      </c>
      <c r="F44" s="203">
        <v>23.37</v>
      </c>
      <c r="G44" s="203">
        <v>7.15</v>
      </c>
      <c r="H44" s="203">
        <v>0</v>
      </c>
      <c r="I44" s="203">
        <v>25.51</v>
      </c>
      <c r="J44" s="203">
        <v>0.96</v>
      </c>
      <c r="K44" s="203">
        <v>76.28</v>
      </c>
      <c r="L44" s="203">
        <v>63.92</v>
      </c>
      <c r="M44" s="203">
        <v>0.96</v>
      </c>
      <c r="N44" s="203">
        <v>1.56</v>
      </c>
      <c r="O44" s="203">
        <v>1.1000000000000001</v>
      </c>
      <c r="P44" s="203">
        <v>1.2</v>
      </c>
      <c r="Q44" s="203">
        <v>0.28999999999999998</v>
      </c>
      <c r="R44" s="203">
        <v>0.56000000000000005</v>
      </c>
      <c r="S44" s="203">
        <v>0.35</v>
      </c>
      <c r="T44" s="203">
        <v>0</v>
      </c>
      <c r="U44" s="203">
        <v>1.23</v>
      </c>
      <c r="V44" s="203">
        <v>0.27</v>
      </c>
      <c r="W44" s="203">
        <v>0.31</v>
      </c>
      <c r="X44" s="203">
        <v>1.3</v>
      </c>
      <c r="Y44" s="203">
        <v>0</v>
      </c>
      <c r="Z44" s="203">
        <v>2.93</v>
      </c>
      <c r="AA44" s="203">
        <v>16</v>
      </c>
      <c r="AB44" s="203">
        <v>0</v>
      </c>
      <c r="AC44" s="203">
        <v>22.32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48.46</v>
      </c>
      <c r="AJ44" s="203">
        <v>0</v>
      </c>
      <c r="AK44" s="203">
        <v>23.62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15.68</v>
      </c>
      <c r="D45" s="203">
        <v>3</v>
      </c>
      <c r="E45" s="203">
        <v>0</v>
      </c>
      <c r="F45" s="203">
        <v>23.37</v>
      </c>
      <c r="G45" s="203">
        <v>7.15</v>
      </c>
      <c r="H45" s="203">
        <v>0</v>
      </c>
      <c r="I45" s="203">
        <v>25.51</v>
      </c>
      <c r="J45" s="203">
        <v>0.96</v>
      </c>
      <c r="K45" s="203">
        <v>76.28</v>
      </c>
      <c r="L45" s="203">
        <v>63.92</v>
      </c>
      <c r="M45" s="203">
        <v>0.96</v>
      </c>
      <c r="N45" s="203">
        <v>1.56</v>
      </c>
      <c r="O45" s="203">
        <v>1.1000000000000001</v>
      </c>
      <c r="P45" s="203">
        <v>1.5</v>
      </c>
      <c r="Q45" s="203">
        <v>0.28999999999999998</v>
      </c>
      <c r="R45" s="203">
        <v>0.56000000000000005</v>
      </c>
      <c r="S45" s="203">
        <v>0.35</v>
      </c>
      <c r="T45" s="203">
        <v>0</v>
      </c>
      <c r="U45" s="203">
        <v>1.23</v>
      </c>
      <c r="V45" s="203">
        <v>0.27</v>
      </c>
      <c r="W45" s="203">
        <v>0.31</v>
      </c>
      <c r="X45" s="203">
        <v>7.74</v>
      </c>
      <c r="Y45" s="203">
        <v>0</v>
      </c>
      <c r="Z45" s="203">
        <v>2.93</v>
      </c>
      <c r="AA45" s="203">
        <v>16</v>
      </c>
      <c r="AB45" s="203">
        <v>0</v>
      </c>
      <c r="AC45" s="203">
        <v>23.32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48.46</v>
      </c>
      <c r="AJ45" s="203">
        <v>0</v>
      </c>
      <c r="AK45" s="203">
        <v>23.62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15.68</v>
      </c>
      <c r="D46" s="203">
        <v>3</v>
      </c>
      <c r="E46" s="203">
        <v>0</v>
      </c>
      <c r="F46" s="203">
        <v>23.37</v>
      </c>
      <c r="G46" s="203">
        <v>7.15</v>
      </c>
      <c r="H46" s="203">
        <v>0</v>
      </c>
      <c r="I46" s="203">
        <v>25.51</v>
      </c>
      <c r="J46" s="203">
        <v>0.96</v>
      </c>
      <c r="K46" s="203">
        <v>76.28</v>
      </c>
      <c r="L46" s="203">
        <v>63.92</v>
      </c>
      <c r="M46" s="203">
        <v>0.96</v>
      </c>
      <c r="N46" s="203">
        <v>1.56</v>
      </c>
      <c r="O46" s="203">
        <v>1.1000000000000001</v>
      </c>
      <c r="P46" s="203">
        <v>1.5</v>
      </c>
      <c r="Q46" s="203">
        <v>0.28999999999999998</v>
      </c>
      <c r="R46" s="203">
        <v>0.56000000000000005</v>
      </c>
      <c r="S46" s="203">
        <v>0.35</v>
      </c>
      <c r="T46" s="203">
        <v>0</v>
      </c>
      <c r="U46" s="203">
        <v>1.23</v>
      </c>
      <c r="V46" s="203">
        <v>0.27</v>
      </c>
      <c r="W46" s="203">
        <v>0.31</v>
      </c>
      <c r="X46" s="203">
        <v>7.74</v>
      </c>
      <c r="Y46" s="203">
        <v>0</v>
      </c>
      <c r="Z46" s="203">
        <v>2.93</v>
      </c>
      <c r="AA46" s="203">
        <v>14.17</v>
      </c>
      <c r="AB46" s="203">
        <v>0</v>
      </c>
      <c r="AC46" s="203">
        <v>23.32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48.46</v>
      </c>
      <c r="AJ46" s="203">
        <v>0</v>
      </c>
      <c r="AK46" s="203">
        <v>23.62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15.68</v>
      </c>
      <c r="D47" s="203">
        <v>3</v>
      </c>
      <c r="E47" s="203">
        <v>0</v>
      </c>
      <c r="F47" s="203">
        <v>23.37</v>
      </c>
      <c r="G47" s="203">
        <v>7.15</v>
      </c>
      <c r="H47" s="203">
        <v>0</v>
      </c>
      <c r="I47" s="203">
        <v>25.51</v>
      </c>
      <c r="J47" s="203">
        <v>0.96</v>
      </c>
      <c r="K47" s="203">
        <v>83.19</v>
      </c>
      <c r="L47" s="203">
        <v>63.92</v>
      </c>
      <c r="M47" s="203">
        <v>0.96</v>
      </c>
      <c r="N47" s="203">
        <v>1.56</v>
      </c>
      <c r="O47" s="203">
        <v>1.1000000000000001</v>
      </c>
      <c r="P47" s="203">
        <v>1.5</v>
      </c>
      <c r="Q47" s="203">
        <v>0.28999999999999998</v>
      </c>
      <c r="R47" s="203">
        <v>0.56000000000000005</v>
      </c>
      <c r="S47" s="203">
        <v>0.35</v>
      </c>
      <c r="T47" s="203">
        <v>0</v>
      </c>
      <c r="U47" s="203">
        <v>1.23</v>
      </c>
      <c r="V47" s="203">
        <v>0.27</v>
      </c>
      <c r="W47" s="203">
        <v>0.31</v>
      </c>
      <c r="X47" s="203">
        <v>7.74</v>
      </c>
      <c r="Y47" s="203">
        <v>0</v>
      </c>
      <c r="Z47" s="203">
        <v>2.93</v>
      </c>
      <c r="AA47" s="203">
        <v>14.17</v>
      </c>
      <c r="AB47" s="203">
        <v>0</v>
      </c>
      <c r="AC47" s="203">
        <v>29.5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52.97</v>
      </c>
      <c r="AJ47" s="203">
        <v>0</v>
      </c>
      <c r="AK47" s="203">
        <v>23.62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15.68</v>
      </c>
      <c r="D48" s="203">
        <v>3</v>
      </c>
      <c r="E48" s="203">
        <v>0</v>
      </c>
      <c r="F48" s="203">
        <v>23.37</v>
      </c>
      <c r="G48" s="203">
        <v>7.15</v>
      </c>
      <c r="H48" s="203">
        <v>0</v>
      </c>
      <c r="I48" s="203">
        <v>25.51</v>
      </c>
      <c r="J48" s="203">
        <v>0.96</v>
      </c>
      <c r="K48" s="203">
        <v>83.19</v>
      </c>
      <c r="L48" s="203">
        <v>63.92</v>
      </c>
      <c r="M48" s="203">
        <v>0.96</v>
      </c>
      <c r="N48" s="203">
        <v>1.56</v>
      </c>
      <c r="O48" s="203">
        <v>1.1000000000000001</v>
      </c>
      <c r="P48" s="203">
        <v>1.5</v>
      </c>
      <c r="Q48" s="203">
        <v>0.28999999999999998</v>
      </c>
      <c r="R48" s="203">
        <v>0.56000000000000005</v>
      </c>
      <c r="S48" s="203">
        <v>0.35</v>
      </c>
      <c r="T48" s="203">
        <v>0</v>
      </c>
      <c r="U48" s="203">
        <v>1.23</v>
      </c>
      <c r="V48" s="203">
        <v>0.27</v>
      </c>
      <c r="W48" s="203">
        <v>0.31</v>
      </c>
      <c r="X48" s="203">
        <v>7.74</v>
      </c>
      <c r="Y48" s="203">
        <v>0</v>
      </c>
      <c r="Z48" s="203">
        <v>2.93</v>
      </c>
      <c r="AA48" s="203">
        <v>14.17</v>
      </c>
      <c r="AB48" s="203">
        <v>0</v>
      </c>
      <c r="AC48" s="203">
        <v>29.5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52.97</v>
      </c>
      <c r="AJ48" s="203">
        <v>0</v>
      </c>
      <c r="AK48" s="203">
        <v>23.62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15.68</v>
      </c>
      <c r="D49" s="203">
        <v>3</v>
      </c>
      <c r="E49" s="203">
        <v>0</v>
      </c>
      <c r="F49" s="203">
        <v>23.37</v>
      </c>
      <c r="G49" s="203">
        <v>7.15</v>
      </c>
      <c r="H49" s="203">
        <v>0</v>
      </c>
      <c r="I49" s="203">
        <v>25.51</v>
      </c>
      <c r="J49" s="203">
        <v>0.96</v>
      </c>
      <c r="K49" s="203">
        <v>83.19</v>
      </c>
      <c r="L49" s="203">
        <v>63.92</v>
      </c>
      <c r="M49" s="203">
        <v>0.96</v>
      </c>
      <c r="N49" s="203">
        <v>1.56</v>
      </c>
      <c r="O49" s="203">
        <v>1.1000000000000001</v>
      </c>
      <c r="P49" s="203">
        <v>1.5</v>
      </c>
      <c r="Q49" s="203">
        <v>0.28999999999999998</v>
      </c>
      <c r="R49" s="203">
        <v>0.56000000000000005</v>
      </c>
      <c r="S49" s="203">
        <v>0.35</v>
      </c>
      <c r="T49" s="203">
        <v>0</v>
      </c>
      <c r="U49" s="203">
        <v>1.23</v>
      </c>
      <c r="V49" s="203">
        <v>0.27</v>
      </c>
      <c r="W49" s="203">
        <v>0.31</v>
      </c>
      <c r="X49" s="203">
        <v>7.74</v>
      </c>
      <c r="Y49" s="203">
        <v>0</v>
      </c>
      <c r="Z49" s="203">
        <v>2.93</v>
      </c>
      <c r="AA49" s="203">
        <v>14.17</v>
      </c>
      <c r="AB49" s="203">
        <v>0</v>
      </c>
      <c r="AC49" s="203">
        <v>29.5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54.43</v>
      </c>
      <c r="AJ49" s="203">
        <v>0</v>
      </c>
      <c r="AK49" s="203">
        <v>23.62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15.68</v>
      </c>
      <c r="D50" s="203">
        <v>3</v>
      </c>
      <c r="E50" s="203">
        <v>0</v>
      </c>
      <c r="F50" s="203">
        <v>23.37</v>
      </c>
      <c r="G50" s="203">
        <v>7.15</v>
      </c>
      <c r="H50" s="203">
        <v>0</v>
      </c>
      <c r="I50" s="203">
        <v>25.51</v>
      </c>
      <c r="J50" s="203">
        <v>0.96</v>
      </c>
      <c r="K50" s="203">
        <v>83.19</v>
      </c>
      <c r="L50" s="203">
        <v>63.92</v>
      </c>
      <c r="M50" s="203">
        <v>0.96</v>
      </c>
      <c r="N50" s="203">
        <v>1.56</v>
      </c>
      <c r="O50" s="203">
        <v>1.1000000000000001</v>
      </c>
      <c r="P50" s="203">
        <v>1.5</v>
      </c>
      <c r="Q50" s="203">
        <v>0.28999999999999998</v>
      </c>
      <c r="R50" s="203">
        <v>0.56000000000000005</v>
      </c>
      <c r="S50" s="203">
        <v>0.35</v>
      </c>
      <c r="T50" s="203">
        <v>0</v>
      </c>
      <c r="U50" s="203">
        <v>1.23</v>
      </c>
      <c r="V50" s="203">
        <v>0.27</v>
      </c>
      <c r="W50" s="203">
        <v>0.31</v>
      </c>
      <c r="X50" s="203">
        <v>7.74</v>
      </c>
      <c r="Y50" s="203">
        <v>0</v>
      </c>
      <c r="Z50" s="203">
        <v>2.93</v>
      </c>
      <c r="AA50" s="203">
        <v>14.17</v>
      </c>
      <c r="AB50" s="203">
        <v>0</v>
      </c>
      <c r="AC50" s="203">
        <v>29.5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54.38</v>
      </c>
      <c r="AJ50" s="203">
        <v>0</v>
      </c>
      <c r="AK50" s="203">
        <v>23.62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15.68</v>
      </c>
      <c r="D51" s="203">
        <v>3</v>
      </c>
      <c r="E51" s="203">
        <v>0</v>
      </c>
      <c r="F51" s="203">
        <v>23.37</v>
      </c>
      <c r="G51" s="203">
        <v>7.15</v>
      </c>
      <c r="H51" s="203">
        <v>0</v>
      </c>
      <c r="I51" s="203">
        <v>25.51</v>
      </c>
      <c r="J51" s="203">
        <v>0.96</v>
      </c>
      <c r="K51" s="203">
        <v>84.16</v>
      </c>
      <c r="L51" s="203">
        <v>63.92</v>
      </c>
      <c r="M51" s="203">
        <v>0.96</v>
      </c>
      <c r="N51" s="203">
        <v>1.56</v>
      </c>
      <c r="O51" s="203">
        <v>1.1000000000000001</v>
      </c>
      <c r="P51" s="203">
        <v>0.93</v>
      </c>
      <c r="Q51" s="203">
        <v>0.28999999999999998</v>
      </c>
      <c r="R51" s="203">
        <v>0.56000000000000005</v>
      </c>
      <c r="S51" s="203">
        <v>0.35</v>
      </c>
      <c r="T51" s="203">
        <v>0</v>
      </c>
      <c r="U51" s="203">
        <v>1.23</v>
      </c>
      <c r="V51" s="203">
        <v>0.27</v>
      </c>
      <c r="W51" s="203">
        <v>0.31</v>
      </c>
      <c r="X51" s="203">
        <v>1.66</v>
      </c>
      <c r="Y51" s="203">
        <v>0</v>
      </c>
      <c r="Z51" s="203">
        <v>2.54</v>
      </c>
      <c r="AA51" s="203">
        <v>14.17</v>
      </c>
      <c r="AB51" s="203">
        <v>0</v>
      </c>
      <c r="AC51" s="203">
        <v>29.34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52.97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15.68</v>
      </c>
      <c r="D52" s="203">
        <v>3</v>
      </c>
      <c r="E52" s="203">
        <v>0</v>
      </c>
      <c r="F52" s="203">
        <v>23.37</v>
      </c>
      <c r="G52" s="203">
        <v>7.15</v>
      </c>
      <c r="H52" s="203">
        <v>0</v>
      </c>
      <c r="I52" s="203">
        <v>25.51</v>
      </c>
      <c r="J52" s="203">
        <v>0.96</v>
      </c>
      <c r="K52" s="203">
        <v>84.16</v>
      </c>
      <c r="L52" s="203">
        <v>63.92</v>
      </c>
      <c r="M52" s="203">
        <v>0.96</v>
      </c>
      <c r="N52" s="203">
        <v>1.56</v>
      </c>
      <c r="O52" s="203">
        <v>1.1000000000000001</v>
      </c>
      <c r="P52" s="203">
        <v>0.93</v>
      </c>
      <c r="Q52" s="203">
        <v>0.28999999999999998</v>
      </c>
      <c r="R52" s="203">
        <v>0.56000000000000005</v>
      </c>
      <c r="S52" s="203">
        <v>0.35</v>
      </c>
      <c r="T52" s="203">
        <v>0</v>
      </c>
      <c r="U52" s="203">
        <v>1.23</v>
      </c>
      <c r="V52" s="203">
        <v>0.27</v>
      </c>
      <c r="W52" s="203">
        <v>0.31</v>
      </c>
      <c r="X52" s="203">
        <v>1.66</v>
      </c>
      <c r="Y52" s="203">
        <v>0</v>
      </c>
      <c r="Z52" s="203">
        <v>2.54</v>
      </c>
      <c r="AA52" s="203">
        <v>14.17</v>
      </c>
      <c r="AB52" s="203">
        <v>0</v>
      </c>
      <c r="AC52" s="203">
        <v>29.34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52.97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15.68</v>
      </c>
      <c r="D53" s="203">
        <v>3</v>
      </c>
      <c r="E53" s="203">
        <v>0</v>
      </c>
      <c r="F53" s="203">
        <v>23.37</v>
      </c>
      <c r="G53" s="203">
        <v>7.15</v>
      </c>
      <c r="H53" s="203">
        <v>0</v>
      </c>
      <c r="I53" s="203">
        <v>25.51</v>
      </c>
      <c r="J53" s="203">
        <v>0.96</v>
      </c>
      <c r="K53" s="203">
        <v>76.680000000000007</v>
      </c>
      <c r="L53" s="203">
        <v>63.92</v>
      </c>
      <c r="M53" s="203">
        <v>0.96</v>
      </c>
      <c r="N53" s="203">
        <v>1.56</v>
      </c>
      <c r="O53" s="203">
        <v>1.1000000000000001</v>
      </c>
      <c r="P53" s="203">
        <v>1.07</v>
      </c>
      <c r="Q53" s="203">
        <v>0.28999999999999998</v>
      </c>
      <c r="R53" s="203">
        <v>0.56000000000000005</v>
      </c>
      <c r="S53" s="203">
        <v>0.35</v>
      </c>
      <c r="T53" s="203">
        <v>0</v>
      </c>
      <c r="U53" s="203">
        <v>1.23</v>
      </c>
      <c r="V53" s="203">
        <v>0.27</v>
      </c>
      <c r="W53" s="203">
        <v>0.31</v>
      </c>
      <c r="X53" s="203">
        <v>1.66</v>
      </c>
      <c r="Y53" s="203">
        <v>0</v>
      </c>
      <c r="Z53" s="203">
        <v>2.93</v>
      </c>
      <c r="AA53" s="203">
        <v>14.17</v>
      </c>
      <c r="AB53" s="203">
        <v>0</v>
      </c>
      <c r="AC53" s="203">
        <v>22.32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47.12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15.68</v>
      </c>
      <c r="D54" s="203">
        <v>3</v>
      </c>
      <c r="E54" s="203">
        <v>0</v>
      </c>
      <c r="F54" s="203">
        <v>23.37</v>
      </c>
      <c r="G54" s="203">
        <v>7.15</v>
      </c>
      <c r="H54" s="203">
        <v>0</v>
      </c>
      <c r="I54" s="203">
        <v>25.51</v>
      </c>
      <c r="J54" s="203">
        <v>0.96</v>
      </c>
      <c r="K54" s="203">
        <v>76.66</v>
      </c>
      <c r="L54" s="203">
        <v>63.92</v>
      </c>
      <c r="M54" s="203">
        <v>0.96</v>
      </c>
      <c r="N54" s="203">
        <v>1.56</v>
      </c>
      <c r="O54" s="203">
        <v>1.1000000000000001</v>
      </c>
      <c r="P54" s="203">
        <v>1.07</v>
      </c>
      <c r="Q54" s="203">
        <v>0.28999999999999998</v>
      </c>
      <c r="R54" s="203">
        <v>0.56000000000000005</v>
      </c>
      <c r="S54" s="203">
        <v>0.35</v>
      </c>
      <c r="T54" s="203">
        <v>0</v>
      </c>
      <c r="U54" s="203">
        <v>1.23</v>
      </c>
      <c r="V54" s="203">
        <v>0.27</v>
      </c>
      <c r="W54" s="203">
        <v>0.31</v>
      </c>
      <c r="X54" s="203">
        <v>1.66</v>
      </c>
      <c r="Y54" s="203">
        <v>0</v>
      </c>
      <c r="Z54" s="203">
        <v>2.93</v>
      </c>
      <c r="AA54" s="203">
        <v>16</v>
      </c>
      <c r="AB54" s="203">
        <v>0</v>
      </c>
      <c r="AC54" s="203">
        <v>22.32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47.12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15.68</v>
      </c>
      <c r="D55" s="203">
        <v>3</v>
      </c>
      <c r="E55" s="203">
        <v>0</v>
      </c>
      <c r="F55" s="203">
        <v>23.37</v>
      </c>
      <c r="G55" s="203">
        <v>7.15</v>
      </c>
      <c r="H55" s="203">
        <v>0</v>
      </c>
      <c r="I55" s="203">
        <v>25.51</v>
      </c>
      <c r="J55" s="203">
        <v>0.96</v>
      </c>
      <c r="K55" s="203">
        <v>76.680000000000007</v>
      </c>
      <c r="L55" s="203">
        <v>63.92</v>
      </c>
      <c r="M55" s="203">
        <v>0.96</v>
      </c>
      <c r="N55" s="203">
        <v>1.56</v>
      </c>
      <c r="O55" s="203">
        <v>1.1000000000000001</v>
      </c>
      <c r="P55" s="203">
        <v>1.07</v>
      </c>
      <c r="Q55" s="203">
        <v>0.28999999999999998</v>
      </c>
      <c r="R55" s="203">
        <v>0.56000000000000005</v>
      </c>
      <c r="S55" s="203">
        <v>0.35</v>
      </c>
      <c r="T55" s="203">
        <v>0</v>
      </c>
      <c r="U55" s="203">
        <v>1.23</v>
      </c>
      <c r="V55" s="203">
        <v>0.27</v>
      </c>
      <c r="W55" s="203">
        <v>0.31</v>
      </c>
      <c r="X55" s="203">
        <v>1.66</v>
      </c>
      <c r="Y55" s="203">
        <v>0</v>
      </c>
      <c r="Z55" s="203">
        <v>2.93</v>
      </c>
      <c r="AA55" s="203">
        <v>16</v>
      </c>
      <c r="AB55" s="203">
        <v>0</v>
      </c>
      <c r="AC55" s="203">
        <v>22.32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47.12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15.68</v>
      </c>
      <c r="D56" s="203">
        <v>3</v>
      </c>
      <c r="E56" s="203">
        <v>0</v>
      </c>
      <c r="F56" s="203">
        <v>23.37</v>
      </c>
      <c r="G56" s="203">
        <v>7.15</v>
      </c>
      <c r="H56" s="203">
        <v>0</v>
      </c>
      <c r="I56" s="203">
        <v>25.51</v>
      </c>
      <c r="J56" s="203">
        <v>0.96</v>
      </c>
      <c r="K56" s="203">
        <v>76.66</v>
      </c>
      <c r="L56" s="203">
        <v>63.92</v>
      </c>
      <c r="M56" s="203">
        <v>0.96</v>
      </c>
      <c r="N56" s="203">
        <v>1.56</v>
      </c>
      <c r="O56" s="203">
        <v>1.1000000000000001</v>
      </c>
      <c r="P56" s="203">
        <v>1.07</v>
      </c>
      <c r="Q56" s="203">
        <v>0.28999999999999998</v>
      </c>
      <c r="R56" s="203">
        <v>0.56000000000000005</v>
      </c>
      <c r="S56" s="203">
        <v>0.35</v>
      </c>
      <c r="T56" s="203">
        <v>0</v>
      </c>
      <c r="U56" s="203">
        <v>1.23</v>
      </c>
      <c r="V56" s="203">
        <v>0.27</v>
      </c>
      <c r="W56" s="203">
        <v>0.31</v>
      </c>
      <c r="X56" s="203">
        <v>1.66</v>
      </c>
      <c r="Y56" s="203">
        <v>0</v>
      </c>
      <c r="Z56" s="203">
        <v>2.93</v>
      </c>
      <c r="AA56" s="203">
        <v>16</v>
      </c>
      <c r="AB56" s="203">
        <v>0</v>
      </c>
      <c r="AC56" s="203">
        <v>22.32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47.12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15.68</v>
      </c>
      <c r="D57" s="203">
        <v>3</v>
      </c>
      <c r="E57" s="203">
        <v>0</v>
      </c>
      <c r="F57" s="203">
        <v>23.37</v>
      </c>
      <c r="G57" s="203">
        <v>7.15</v>
      </c>
      <c r="H57" s="203">
        <v>0</v>
      </c>
      <c r="I57" s="203">
        <v>25.51</v>
      </c>
      <c r="J57" s="203">
        <v>0.96</v>
      </c>
      <c r="K57" s="203">
        <v>76.680000000000007</v>
      </c>
      <c r="L57" s="203">
        <v>63.92</v>
      </c>
      <c r="M57" s="203">
        <v>0.96</v>
      </c>
      <c r="N57" s="203">
        <v>1.56</v>
      </c>
      <c r="O57" s="203">
        <v>1.1000000000000001</v>
      </c>
      <c r="P57" s="203">
        <v>1.07</v>
      </c>
      <c r="Q57" s="203">
        <v>0.28999999999999998</v>
      </c>
      <c r="R57" s="203">
        <v>0.56000000000000005</v>
      </c>
      <c r="S57" s="203">
        <v>0.35</v>
      </c>
      <c r="T57" s="203">
        <v>0</v>
      </c>
      <c r="U57" s="203">
        <v>1.23</v>
      </c>
      <c r="V57" s="203">
        <v>0.27</v>
      </c>
      <c r="W57" s="203">
        <v>0.31</v>
      </c>
      <c r="X57" s="203">
        <v>1.8</v>
      </c>
      <c r="Y57" s="203">
        <v>0</v>
      </c>
      <c r="Z57" s="203">
        <v>2.93</v>
      </c>
      <c r="AA57" s="203">
        <v>16</v>
      </c>
      <c r="AB57" s="203">
        <v>0</v>
      </c>
      <c r="AC57" s="203">
        <v>22.32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47.12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15.68</v>
      </c>
      <c r="D58" s="203">
        <v>3</v>
      </c>
      <c r="E58" s="203">
        <v>0</v>
      </c>
      <c r="F58" s="203">
        <v>23.37</v>
      </c>
      <c r="G58" s="203">
        <v>7.15</v>
      </c>
      <c r="H58" s="203">
        <v>0</v>
      </c>
      <c r="I58" s="203">
        <v>25.51</v>
      </c>
      <c r="J58" s="203">
        <v>0.96</v>
      </c>
      <c r="K58" s="203">
        <v>76.66</v>
      </c>
      <c r="L58" s="203">
        <v>63.92</v>
      </c>
      <c r="M58" s="203">
        <v>0.96</v>
      </c>
      <c r="N58" s="203">
        <v>1.56</v>
      </c>
      <c r="O58" s="203">
        <v>1.1000000000000001</v>
      </c>
      <c r="P58" s="203">
        <v>1.07</v>
      </c>
      <c r="Q58" s="203">
        <v>0.28999999999999998</v>
      </c>
      <c r="R58" s="203">
        <v>0.56000000000000005</v>
      </c>
      <c r="S58" s="203">
        <v>0.35</v>
      </c>
      <c r="T58" s="203">
        <v>0</v>
      </c>
      <c r="U58" s="203">
        <v>1.23</v>
      </c>
      <c r="V58" s="203">
        <v>0.27</v>
      </c>
      <c r="W58" s="203">
        <v>0.31</v>
      </c>
      <c r="X58" s="203">
        <v>1.8</v>
      </c>
      <c r="Y58" s="203">
        <v>0</v>
      </c>
      <c r="Z58" s="203">
        <v>2.93</v>
      </c>
      <c r="AA58" s="203">
        <v>14.17</v>
      </c>
      <c r="AB58" s="203">
        <v>0</v>
      </c>
      <c r="AC58" s="203">
        <v>22.32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47.12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15.68</v>
      </c>
      <c r="D59" s="203">
        <v>3</v>
      </c>
      <c r="E59" s="203">
        <v>0</v>
      </c>
      <c r="F59" s="203">
        <v>23.37</v>
      </c>
      <c r="G59" s="203">
        <v>7.15</v>
      </c>
      <c r="H59" s="203">
        <v>0</v>
      </c>
      <c r="I59" s="203">
        <v>25.51</v>
      </c>
      <c r="J59" s="203">
        <v>0.96</v>
      </c>
      <c r="K59" s="203">
        <v>76.680000000000007</v>
      </c>
      <c r="L59" s="203">
        <v>63.92</v>
      </c>
      <c r="M59" s="203">
        <v>0.96</v>
      </c>
      <c r="N59" s="203">
        <v>1.56</v>
      </c>
      <c r="O59" s="203">
        <v>1.1000000000000001</v>
      </c>
      <c r="P59" s="203">
        <v>1.07</v>
      </c>
      <c r="Q59" s="203">
        <v>0.28999999999999998</v>
      </c>
      <c r="R59" s="203">
        <v>0.56000000000000005</v>
      </c>
      <c r="S59" s="203">
        <v>0.35</v>
      </c>
      <c r="T59" s="203">
        <v>0</v>
      </c>
      <c r="U59" s="203">
        <v>1.23</v>
      </c>
      <c r="V59" s="203">
        <v>0.27</v>
      </c>
      <c r="W59" s="203">
        <v>0.31</v>
      </c>
      <c r="X59" s="203">
        <v>1.94</v>
      </c>
      <c r="Y59" s="203">
        <v>0</v>
      </c>
      <c r="Z59" s="203">
        <v>2.93</v>
      </c>
      <c r="AA59" s="203">
        <v>14.17</v>
      </c>
      <c r="AB59" s="203">
        <v>0</v>
      </c>
      <c r="AC59" s="203">
        <v>22.32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47.12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15.68</v>
      </c>
      <c r="D60" s="203">
        <v>3</v>
      </c>
      <c r="E60" s="203">
        <v>0</v>
      </c>
      <c r="F60" s="203">
        <v>23.37</v>
      </c>
      <c r="G60" s="203">
        <v>7.15</v>
      </c>
      <c r="H60" s="203">
        <v>0</v>
      </c>
      <c r="I60" s="203">
        <v>25.51</v>
      </c>
      <c r="J60" s="203">
        <v>0.96</v>
      </c>
      <c r="K60" s="203">
        <v>84.16</v>
      </c>
      <c r="L60" s="203">
        <v>63.92</v>
      </c>
      <c r="M60" s="203">
        <v>0.96</v>
      </c>
      <c r="N60" s="203">
        <v>1.56</v>
      </c>
      <c r="O60" s="203">
        <v>1.1000000000000001</v>
      </c>
      <c r="P60" s="203">
        <v>1.07</v>
      </c>
      <c r="Q60" s="203">
        <v>0.28999999999999998</v>
      </c>
      <c r="R60" s="203">
        <v>11.83</v>
      </c>
      <c r="S60" s="203">
        <v>0.35</v>
      </c>
      <c r="T60" s="203">
        <v>0</v>
      </c>
      <c r="U60" s="203">
        <v>1.23</v>
      </c>
      <c r="V60" s="203">
        <v>0.27</v>
      </c>
      <c r="W60" s="203">
        <v>0.31</v>
      </c>
      <c r="X60" s="203">
        <v>1.94</v>
      </c>
      <c r="Y60" s="203">
        <v>0</v>
      </c>
      <c r="Z60" s="203">
        <v>2.93</v>
      </c>
      <c r="AA60" s="203">
        <v>14.17</v>
      </c>
      <c r="AB60" s="203">
        <v>0</v>
      </c>
      <c r="AC60" s="203">
        <v>22.32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47.12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15.68</v>
      </c>
      <c r="D61" s="203">
        <v>3</v>
      </c>
      <c r="E61" s="203">
        <v>0</v>
      </c>
      <c r="F61" s="203">
        <v>23.37</v>
      </c>
      <c r="G61" s="203">
        <v>7.15</v>
      </c>
      <c r="H61" s="203">
        <v>0</v>
      </c>
      <c r="I61" s="203">
        <v>25.51</v>
      </c>
      <c r="J61" s="203">
        <v>0.96</v>
      </c>
      <c r="K61" s="203">
        <v>86.46</v>
      </c>
      <c r="L61" s="203">
        <v>63.92</v>
      </c>
      <c r="M61" s="203">
        <v>0.96</v>
      </c>
      <c r="N61" s="203">
        <v>1.56</v>
      </c>
      <c r="O61" s="203">
        <v>1.1000000000000001</v>
      </c>
      <c r="P61" s="203">
        <v>0.79</v>
      </c>
      <c r="Q61" s="203">
        <v>0.56999999999999995</v>
      </c>
      <c r="R61" s="203">
        <v>18.62</v>
      </c>
      <c r="S61" s="203">
        <v>2.1800000000000002</v>
      </c>
      <c r="T61" s="203">
        <v>0</v>
      </c>
      <c r="U61" s="203">
        <v>1.23</v>
      </c>
      <c r="V61" s="203">
        <v>0.54</v>
      </c>
      <c r="W61" s="203">
        <v>0.61</v>
      </c>
      <c r="X61" s="203">
        <v>15.17</v>
      </c>
      <c r="Y61" s="203">
        <v>0</v>
      </c>
      <c r="Z61" s="203">
        <v>2.93</v>
      </c>
      <c r="AA61" s="203">
        <v>14.17</v>
      </c>
      <c r="AB61" s="203">
        <v>0</v>
      </c>
      <c r="AC61" s="203">
        <v>22.32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47.12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15.68</v>
      </c>
      <c r="D62" s="203">
        <v>3</v>
      </c>
      <c r="E62" s="203">
        <v>0</v>
      </c>
      <c r="F62" s="203">
        <v>23.37</v>
      </c>
      <c r="G62" s="203">
        <v>7.15</v>
      </c>
      <c r="H62" s="203">
        <v>0</v>
      </c>
      <c r="I62" s="203">
        <v>25.51</v>
      </c>
      <c r="J62" s="203">
        <v>0.96</v>
      </c>
      <c r="K62" s="203">
        <v>86.46</v>
      </c>
      <c r="L62" s="203">
        <v>63.92</v>
      </c>
      <c r="M62" s="203">
        <v>0.96</v>
      </c>
      <c r="N62" s="203">
        <v>1.56</v>
      </c>
      <c r="O62" s="203">
        <v>1.1000000000000001</v>
      </c>
      <c r="P62" s="203">
        <v>0.79</v>
      </c>
      <c r="Q62" s="203">
        <v>9.58</v>
      </c>
      <c r="R62" s="203">
        <v>18.62</v>
      </c>
      <c r="S62" s="203">
        <v>11.59</v>
      </c>
      <c r="T62" s="203">
        <v>0</v>
      </c>
      <c r="U62" s="203">
        <v>1.23</v>
      </c>
      <c r="V62" s="203">
        <v>0.54</v>
      </c>
      <c r="W62" s="203">
        <v>0.61</v>
      </c>
      <c r="X62" s="203">
        <v>15.17</v>
      </c>
      <c r="Y62" s="203">
        <v>0</v>
      </c>
      <c r="Z62" s="203">
        <v>2.93</v>
      </c>
      <c r="AA62" s="203">
        <v>14.17</v>
      </c>
      <c r="AB62" s="203">
        <v>0</v>
      </c>
      <c r="AC62" s="203">
        <v>21.32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47.12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15.68</v>
      </c>
      <c r="D63" s="203">
        <v>3</v>
      </c>
      <c r="E63" s="203">
        <v>0</v>
      </c>
      <c r="F63" s="203">
        <v>23.37</v>
      </c>
      <c r="G63" s="203">
        <v>7.15</v>
      </c>
      <c r="H63" s="203">
        <v>0</v>
      </c>
      <c r="I63" s="203">
        <v>25.51</v>
      </c>
      <c r="J63" s="203">
        <v>0.96</v>
      </c>
      <c r="K63" s="203">
        <v>92.89</v>
      </c>
      <c r="L63" s="203">
        <v>63.92</v>
      </c>
      <c r="M63" s="203">
        <v>0.96</v>
      </c>
      <c r="N63" s="203">
        <v>1.56</v>
      </c>
      <c r="O63" s="203">
        <v>1.1000000000000001</v>
      </c>
      <c r="P63" s="203">
        <v>0.79</v>
      </c>
      <c r="Q63" s="203">
        <v>9.58</v>
      </c>
      <c r="R63" s="203">
        <v>18.62</v>
      </c>
      <c r="S63" s="203">
        <v>11.59</v>
      </c>
      <c r="T63" s="203">
        <v>0</v>
      </c>
      <c r="U63" s="203">
        <v>1.23</v>
      </c>
      <c r="V63" s="203">
        <v>9.1</v>
      </c>
      <c r="W63" s="203">
        <v>10.19</v>
      </c>
      <c r="X63" s="203">
        <v>46.57</v>
      </c>
      <c r="Y63" s="203">
        <v>0</v>
      </c>
      <c r="Z63" s="203">
        <v>2.93</v>
      </c>
      <c r="AA63" s="203">
        <v>14.17</v>
      </c>
      <c r="AB63" s="203">
        <v>0</v>
      </c>
      <c r="AC63" s="203">
        <v>20.67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47.12</v>
      </c>
      <c r="AJ63" s="203">
        <v>0</v>
      </c>
      <c r="AK63" s="203">
        <v>24.62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15.68</v>
      </c>
      <c r="D64" s="203">
        <v>3</v>
      </c>
      <c r="E64" s="203">
        <v>0</v>
      </c>
      <c r="F64" s="203">
        <v>23.37</v>
      </c>
      <c r="G64" s="203">
        <v>7.15</v>
      </c>
      <c r="H64" s="203">
        <v>0</v>
      </c>
      <c r="I64" s="203">
        <v>25.51</v>
      </c>
      <c r="J64" s="203">
        <v>0.96</v>
      </c>
      <c r="K64" s="203">
        <v>92.89</v>
      </c>
      <c r="L64" s="203">
        <v>63.92</v>
      </c>
      <c r="M64" s="203">
        <v>0.96</v>
      </c>
      <c r="N64" s="203">
        <v>1.56</v>
      </c>
      <c r="O64" s="203">
        <v>1.1000000000000001</v>
      </c>
      <c r="P64" s="203">
        <v>0.79</v>
      </c>
      <c r="Q64" s="203">
        <v>9.58</v>
      </c>
      <c r="R64" s="203">
        <v>18.62</v>
      </c>
      <c r="S64" s="203">
        <v>11.59</v>
      </c>
      <c r="T64" s="203">
        <v>0</v>
      </c>
      <c r="U64" s="203">
        <v>1.23</v>
      </c>
      <c r="V64" s="203">
        <v>9.1</v>
      </c>
      <c r="W64" s="203">
        <v>10.19</v>
      </c>
      <c r="X64" s="203">
        <v>46.57</v>
      </c>
      <c r="Y64" s="203">
        <v>0</v>
      </c>
      <c r="Z64" s="203">
        <v>2.93</v>
      </c>
      <c r="AA64" s="203">
        <v>14.17</v>
      </c>
      <c r="AB64" s="203">
        <v>0</v>
      </c>
      <c r="AC64" s="203">
        <v>20.67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46.42</v>
      </c>
      <c r="AJ64" s="203">
        <v>0</v>
      </c>
      <c r="AK64" s="203">
        <v>24.62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15.68</v>
      </c>
      <c r="D65" s="203">
        <v>3</v>
      </c>
      <c r="E65" s="203">
        <v>0</v>
      </c>
      <c r="F65" s="203">
        <v>23.37</v>
      </c>
      <c r="G65" s="203">
        <v>7.15</v>
      </c>
      <c r="H65" s="203">
        <v>0</v>
      </c>
      <c r="I65" s="203">
        <v>25.51</v>
      </c>
      <c r="J65" s="203">
        <v>0.96</v>
      </c>
      <c r="K65" s="203">
        <v>92.89</v>
      </c>
      <c r="L65" s="203">
        <v>63.92</v>
      </c>
      <c r="M65" s="203">
        <v>0.96</v>
      </c>
      <c r="N65" s="203">
        <v>1.56</v>
      </c>
      <c r="O65" s="203">
        <v>18.55</v>
      </c>
      <c r="P65" s="203">
        <v>0.79</v>
      </c>
      <c r="Q65" s="203">
        <v>9.58</v>
      </c>
      <c r="R65" s="203">
        <v>18.62</v>
      </c>
      <c r="S65" s="203">
        <v>11.59</v>
      </c>
      <c r="T65" s="203">
        <v>0</v>
      </c>
      <c r="U65" s="203">
        <v>1.23</v>
      </c>
      <c r="V65" s="203">
        <v>9.1</v>
      </c>
      <c r="W65" s="203">
        <v>10.19</v>
      </c>
      <c r="X65" s="203">
        <v>46.57</v>
      </c>
      <c r="Y65" s="203">
        <v>0</v>
      </c>
      <c r="Z65" s="203">
        <v>49.07</v>
      </c>
      <c r="AA65" s="203">
        <v>14.17</v>
      </c>
      <c r="AB65" s="203">
        <v>0</v>
      </c>
      <c r="AC65" s="203">
        <v>29.02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46.42</v>
      </c>
      <c r="AJ65" s="203">
        <v>0</v>
      </c>
      <c r="AK65" s="203">
        <v>24.62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15.68</v>
      </c>
      <c r="D66" s="203">
        <v>3</v>
      </c>
      <c r="E66" s="203">
        <v>0</v>
      </c>
      <c r="F66" s="203">
        <v>23.37</v>
      </c>
      <c r="G66" s="203">
        <v>7.15</v>
      </c>
      <c r="H66" s="203">
        <v>0</v>
      </c>
      <c r="I66" s="203">
        <v>25.51</v>
      </c>
      <c r="J66" s="203">
        <v>0.96</v>
      </c>
      <c r="K66" s="203">
        <v>92.89</v>
      </c>
      <c r="L66" s="203">
        <v>63.92</v>
      </c>
      <c r="M66" s="203">
        <v>0.96</v>
      </c>
      <c r="N66" s="203">
        <v>1.56</v>
      </c>
      <c r="O66" s="203">
        <v>22.46</v>
      </c>
      <c r="P66" s="203">
        <v>0.79</v>
      </c>
      <c r="Q66" s="203">
        <v>9.58</v>
      </c>
      <c r="R66" s="203">
        <v>18.62</v>
      </c>
      <c r="S66" s="203">
        <v>11.59</v>
      </c>
      <c r="T66" s="203">
        <v>0</v>
      </c>
      <c r="U66" s="203">
        <v>1.23</v>
      </c>
      <c r="V66" s="203">
        <v>9.1</v>
      </c>
      <c r="W66" s="203">
        <v>10.19</v>
      </c>
      <c r="X66" s="203">
        <v>46.57</v>
      </c>
      <c r="Y66" s="203">
        <v>0</v>
      </c>
      <c r="Z66" s="203">
        <v>49.07</v>
      </c>
      <c r="AA66" s="203">
        <v>14.17</v>
      </c>
      <c r="AB66" s="203">
        <v>0</v>
      </c>
      <c r="AC66" s="203">
        <v>20.67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46.42</v>
      </c>
      <c r="AJ66" s="203">
        <v>0</v>
      </c>
      <c r="AK66" s="203">
        <v>24.62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15.68</v>
      </c>
      <c r="D67" s="203">
        <v>3</v>
      </c>
      <c r="E67" s="203">
        <v>0</v>
      </c>
      <c r="F67" s="203">
        <v>23.37</v>
      </c>
      <c r="G67" s="203">
        <v>7.15</v>
      </c>
      <c r="H67" s="203">
        <v>0</v>
      </c>
      <c r="I67" s="203">
        <v>25.51</v>
      </c>
      <c r="J67" s="203">
        <v>0.96</v>
      </c>
      <c r="K67" s="203">
        <v>81.12</v>
      </c>
      <c r="L67" s="203">
        <v>63.92</v>
      </c>
      <c r="M67" s="203">
        <v>0.96</v>
      </c>
      <c r="N67" s="203">
        <v>1.56</v>
      </c>
      <c r="O67" s="203">
        <v>1.85</v>
      </c>
      <c r="P67" s="203">
        <v>0.79</v>
      </c>
      <c r="Q67" s="203">
        <v>9.58</v>
      </c>
      <c r="R67" s="203">
        <v>18.62</v>
      </c>
      <c r="S67" s="203">
        <v>11.59</v>
      </c>
      <c r="T67" s="203">
        <v>0</v>
      </c>
      <c r="U67" s="203">
        <v>1.23</v>
      </c>
      <c r="V67" s="203">
        <v>9.1</v>
      </c>
      <c r="W67" s="203">
        <v>10.19</v>
      </c>
      <c r="X67" s="203">
        <v>64.790000000000006</v>
      </c>
      <c r="Y67" s="203">
        <v>0</v>
      </c>
      <c r="Z67" s="203">
        <v>49.07</v>
      </c>
      <c r="AA67" s="203">
        <v>14.17</v>
      </c>
      <c r="AB67" s="203">
        <v>0</v>
      </c>
      <c r="AC67" s="203">
        <v>22.32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46.42</v>
      </c>
      <c r="AJ67" s="203">
        <v>0</v>
      </c>
      <c r="AK67" s="203">
        <v>24.62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15.68</v>
      </c>
      <c r="D68" s="203">
        <v>3</v>
      </c>
      <c r="E68" s="203">
        <v>0</v>
      </c>
      <c r="F68" s="203">
        <v>23.37</v>
      </c>
      <c r="G68" s="203">
        <v>7.15</v>
      </c>
      <c r="H68" s="203">
        <v>0</v>
      </c>
      <c r="I68" s="203">
        <v>25.51</v>
      </c>
      <c r="J68" s="203">
        <v>0.96</v>
      </c>
      <c r="K68" s="203">
        <v>81.150000000000006</v>
      </c>
      <c r="L68" s="203">
        <v>63.92</v>
      </c>
      <c r="M68" s="203">
        <v>0.96</v>
      </c>
      <c r="N68" s="203">
        <v>1.56</v>
      </c>
      <c r="O68" s="203">
        <v>1.85</v>
      </c>
      <c r="P68" s="203">
        <v>0.79</v>
      </c>
      <c r="Q68" s="203">
        <v>9.58</v>
      </c>
      <c r="R68" s="203">
        <v>18.62</v>
      </c>
      <c r="S68" s="203">
        <v>11.59</v>
      </c>
      <c r="T68" s="203">
        <v>0</v>
      </c>
      <c r="U68" s="203">
        <v>1.23</v>
      </c>
      <c r="V68" s="203">
        <v>9.1</v>
      </c>
      <c r="W68" s="203">
        <v>10.19</v>
      </c>
      <c r="X68" s="203">
        <v>64.790000000000006</v>
      </c>
      <c r="Y68" s="203">
        <v>0</v>
      </c>
      <c r="Z68" s="203">
        <v>49.07</v>
      </c>
      <c r="AA68" s="203">
        <v>14.17</v>
      </c>
      <c r="AB68" s="203">
        <v>0</v>
      </c>
      <c r="AC68" s="203">
        <v>22.32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46.42</v>
      </c>
      <c r="AJ68" s="203">
        <v>0</v>
      </c>
      <c r="AK68" s="203">
        <v>24.62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15.68</v>
      </c>
      <c r="D69" s="203">
        <v>3</v>
      </c>
      <c r="E69" s="203">
        <v>0</v>
      </c>
      <c r="F69" s="203">
        <v>23.37</v>
      </c>
      <c r="G69" s="203">
        <v>7.15</v>
      </c>
      <c r="H69" s="203">
        <v>0</v>
      </c>
      <c r="I69" s="203">
        <v>25.51</v>
      </c>
      <c r="J69" s="203">
        <v>0.96</v>
      </c>
      <c r="K69" s="203">
        <v>81.13</v>
      </c>
      <c r="L69" s="203">
        <v>63.92</v>
      </c>
      <c r="M69" s="203">
        <v>0.96</v>
      </c>
      <c r="N69" s="203">
        <v>1.56</v>
      </c>
      <c r="O69" s="203">
        <v>1.97</v>
      </c>
      <c r="P69" s="203">
        <v>0.79</v>
      </c>
      <c r="Q69" s="203">
        <v>9.58</v>
      </c>
      <c r="R69" s="203">
        <v>18.62</v>
      </c>
      <c r="S69" s="203">
        <v>11.59</v>
      </c>
      <c r="T69" s="203">
        <v>0</v>
      </c>
      <c r="U69" s="203">
        <v>1.23</v>
      </c>
      <c r="V69" s="203">
        <v>9.1</v>
      </c>
      <c r="W69" s="203">
        <v>10.19</v>
      </c>
      <c r="X69" s="203">
        <v>64.790000000000006</v>
      </c>
      <c r="Y69" s="203">
        <v>0</v>
      </c>
      <c r="Z69" s="203">
        <v>49.07</v>
      </c>
      <c r="AA69" s="203">
        <v>14.17</v>
      </c>
      <c r="AB69" s="203">
        <v>0</v>
      </c>
      <c r="AC69" s="203">
        <v>22.32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46.42</v>
      </c>
      <c r="AJ69" s="203">
        <v>0</v>
      </c>
      <c r="AK69" s="203">
        <v>24.62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15.68</v>
      </c>
      <c r="D70" s="203">
        <v>3</v>
      </c>
      <c r="E70" s="203">
        <v>0</v>
      </c>
      <c r="F70" s="203">
        <v>23.37</v>
      </c>
      <c r="G70" s="203">
        <v>7.15</v>
      </c>
      <c r="H70" s="203">
        <v>0</v>
      </c>
      <c r="I70" s="203">
        <v>25.51</v>
      </c>
      <c r="J70" s="203">
        <v>0.96</v>
      </c>
      <c r="K70" s="203">
        <v>81.150000000000006</v>
      </c>
      <c r="L70" s="203">
        <v>63.92</v>
      </c>
      <c r="M70" s="203">
        <v>0.96</v>
      </c>
      <c r="N70" s="203">
        <v>1.56</v>
      </c>
      <c r="O70" s="203">
        <v>6.51</v>
      </c>
      <c r="P70" s="203">
        <v>0.79</v>
      </c>
      <c r="Q70" s="203">
        <v>9.58</v>
      </c>
      <c r="R70" s="203">
        <v>18.62</v>
      </c>
      <c r="S70" s="203">
        <v>11.59</v>
      </c>
      <c r="T70" s="203">
        <v>0</v>
      </c>
      <c r="U70" s="203">
        <v>1.23</v>
      </c>
      <c r="V70" s="203">
        <v>9.1</v>
      </c>
      <c r="W70" s="203">
        <v>10.19</v>
      </c>
      <c r="X70" s="203">
        <v>64.790000000000006</v>
      </c>
      <c r="Y70" s="203">
        <v>0</v>
      </c>
      <c r="Z70" s="203">
        <v>49.07</v>
      </c>
      <c r="AA70" s="203">
        <v>14.17</v>
      </c>
      <c r="AB70" s="203">
        <v>0</v>
      </c>
      <c r="AC70" s="203">
        <v>21.32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46.42</v>
      </c>
      <c r="AJ70" s="203">
        <v>0</v>
      </c>
      <c r="AK70" s="203">
        <v>24.62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15.68</v>
      </c>
      <c r="D71" s="203">
        <v>3</v>
      </c>
      <c r="E71" s="203">
        <v>0</v>
      </c>
      <c r="F71" s="203">
        <v>23.37</v>
      </c>
      <c r="G71" s="203">
        <v>7.15</v>
      </c>
      <c r="H71" s="203">
        <v>0</v>
      </c>
      <c r="I71" s="203">
        <v>25.51</v>
      </c>
      <c r="J71" s="203">
        <v>0.96</v>
      </c>
      <c r="K71" s="203">
        <v>92.89</v>
      </c>
      <c r="L71" s="203">
        <v>63.92</v>
      </c>
      <c r="M71" s="203">
        <v>0.96</v>
      </c>
      <c r="N71" s="203">
        <v>1.56</v>
      </c>
      <c r="O71" s="203">
        <v>2.2000000000000002</v>
      </c>
      <c r="P71" s="203">
        <v>0.79</v>
      </c>
      <c r="Q71" s="203">
        <v>9.58</v>
      </c>
      <c r="R71" s="203">
        <v>18.62</v>
      </c>
      <c r="S71" s="203">
        <v>11.59</v>
      </c>
      <c r="T71" s="203">
        <v>0</v>
      </c>
      <c r="U71" s="203">
        <v>1.23</v>
      </c>
      <c r="V71" s="203">
        <v>9.1</v>
      </c>
      <c r="W71" s="203">
        <v>10.19</v>
      </c>
      <c r="X71" s="203">
        <v>64.790000000000006</v>
      </c>
      <c r="Y71" s="203">
        <v>0</v>
      </c>
      <c r="Z71" s="203">
        <v>49.07</v>
      </c>
      <c r="AA71" s="203">
        <v>14.17</v>
      </c>
      <c r="AB71" s="203">
        <v>0</v>
      </c>
      <c r="AC71" s="203">
        <v>21.32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46.42</v>
      </c>
      <c r="AJ71" s="203">
        <v>0</v>
      </c>
      <c r="AK71" s="203">
        <v>24.62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15.68</v>
      </c>
      <c r="D72" s="203">
        <v>3</v>
      </c>
      <c r="E72" s="203">
        <v>0</v>
      </c>
      <c r="F72" s="203">
        <v>23.37</v>
      </c>
      <c r="G72" s="203">
        <v>7.15</v>
      </c>
      <c r="H72" s="203">
        <v>0</v>
      </c>
      <c r="I72" s="203">
        <v>25.51</v>
      </c>
      <c r="J72" s="203">
        <v>0.96</v>
      </c>
      <c r="K72" s="203">
        <v>92.89</v>
      </c>
      <c r="L72" s="203">
        <v>63.92</v>
      </c>
      <c r="M72" s="203">
        <v>0.96</v>
      </c>
      <c r="N72" s="203">
        <v>1.56</v>
      </c>
      <c r="O72" s="203">
        <v>2.2000000000000002</v>
      </c>
      <c r="P72" s="203">
        <v>0.79</v>
      </c>
      <c r="Q72" s="203">
        <v>9.58</v>
      </c>
      <c r="R72" s="203">
        <v>18.62</v>
      </c>
      <c r="S72" s="203">
        <v>11.59</v>
      </c>
      <c r="T72" s="203">
        <v>0</v>
      </c>
      <c r="U72" s="203">
        <v>1.23</v>
      </c>
      <c r="V72" s="203">
        <v>9.1</v>
      </c>
      <c r="W72" s="203">
        <v>0.31</v>
      </c>
      <c r="X72" s="203">
        <v>46.57</v>
      </c>
      <c r="Y72" s="203">
        <v>0</v>
      </c>
      <c r="Z72" s="203">
        <v>49.07</v>
      </c>
      <c r="AA72" s="203">
        <v>14.17</v>
      </c>
      <c r="AB72" s="203">
        <v>0</v>
      </c>
      <c r="AC72" s="203">
        <v>21.32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46.42</v>
      </c>
      <c r="AJ72" s="203">
        <v>0</v>
      </c>
      <c r="AK72" s="203">
        <v>24.62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15.68</v>
      </c>
      <c r="D73" s="203">
        <v>3</v>
      </c>
      <c r="E73" s="203">
        <v>0</v>
      </c>
      <c r="F73" s="203">
        <v>23.37</v>
      </c>
      <c r="G73" s="203">
        <v>7.15</v>
      </c>
      <c r="H73" s="203">
        <v>0</v>
      </c>
      <c r="I73" s="203">
        <v>25.51</v>
      </c>
      <c r="J73" s="203">
        <v>0.96</v>
      </c>
      <c r="K73" s="203">
        <v>92.89</v>
      </c>
      <c r="L73" s="203">
        <v>63.92</v>
      </c>
      <c r="M73" s="203">
        <v>0.96</v>
      </c>
      <c r="N73" s="203">
        <v>1.56</v>
      </c>
      <c r="O73" s="203">
        <v>2.2000000000000002</v>
      </c>
      <c r="P73" s="203">
        <v>0.79</v>
      </c>
      <c r="Q73" s="203">
        <v>9.58</v>
      </c>
      <c r="R73" s="203">
        <v>18.62</v>
      </c>
      <c r="S73" s="203">
        <v>11.59</v>
      </c>
      <c r="T73" s="203">
        <v>0</v>
      </c>
      <c r="U73" s="203">
        <v>1.23</v>
      </c>
      <c r="V73" s="203">
        <v>9.1</v>
      </c>
      <c r="W73" s="203">
        <v>0.31</v>
      </c>
      <c r="X73" s="203">
        <v>46.57</v>
      </c>
      <c r="Y73" s="203">
        <v>0</v>
      </c>
      <c r="Z73" s="203">
        <v>49.07</v>
      </c>
      <c r="AA73" s="203">
        <v>14.17</v>
      </c>
      <c r="AB73" s="203">
        <v>0</v>
      </c>
      <c r="AC73" s="203">
        <v>21.32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46.42</v>
      </c>
      <c r="AJ73" s="203">
        <v>0</v>
      </c>
      <c r="AK73" s="203">
        <v>24.62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15.68</v>
      </c>
      <c r="D74" s="203">
        <v>3</v>
      </c>
      <c r="E74" s="203">
        <v>0</v>
      </c>
      <c r="F74" s="203">
        <v>23.37</v>
      </c>
      <c r="G74" s="203">
        <v>7.15</v>
      </c>
      <c r="H74" s="203">
        <v>0</v>
      </c>
      <c r="I74" s="203">
        <v>25.51</v>
      </c>
      <c r="J74" s="203">
        <v>0.96</v>
      </c>
      <c r="K74" s="203">
        <v>92.89</v>
      </c>
      <c r="L74" s="203">
        <v>63.92</v>
      </c>
      <c r="M74" s="203">
        <v>0.96</v>
      </c>
      <c r="N74" s="203">
        <v>1.56</v>
      </c>
      <c r="O74" s="203">
        <v>2.2000000000000002</v>
      </c>
      <c r="P74" s="203">
        <v>0.79</v>
      </c>
      <c r="Q74" s="203">
        <v>9.58</v>
      </c>
      <c r="R74" s="203">
        <v>18.62</v>
      </c>
      <c r="S74" s="203">
        <v>11.59</v>
      </c>
      <c r="T74" s="203">
        <v>0</v>
      </c>
      <c r="U74" s="203">
        <v>1.23</v>
      </c>
      <c r="V74" s="203">
        <v>9.1</v>
      </c>
      <c r="W74" s="203">
        <v>0.31</v>
      </c>
      <c r="X74" s="203">
        <v>46.57</v>
      </c>
      <c r="Y74" s="203">
        <v>0</v>
      </c>
      <c r="Z74" s="203">
        <v>49.07</v>
      </c>
      <c r="AA74" s="203">
        <v>14.17</v>
      </c>
      <c r="AB74" s="203">
        <v>0</v>
      </c>
      <c r="AC74" s="203">
        <v>21.32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46.42</v>
      </c>
      <c r="AJ74" s="203">
        <v>0</v>
      </c>
      <c r="AK74" s="203">
        <v>24.62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15.68</v>
      </c>
      <c r="D75" s="203">
        <v>3</v>
      </c>
      <c r="E75" s="203">
        <v>0</v>
      </c>
      <c r="F75" s="203">
        <v>23.37</v>
      </c>
      <c r="G75" s="203">
        <v>7.15</v>
      </c>
      <c r="H75" s="203">
        <v>0</v>
      </c>
      <c r="I75" s="203">
        <v>25.51</v>
      </c>
      <c r="J75" s="203">
        <v>0.96</v>
      </c>
      <c r="K75" s="203">
        <v>81.93</v>
      </c>
      <c r="L75" s="203">
        <v>63.92</v>
      </c>
      <c r="M75" s="203">
        <v>0.96</v>
      </c>
      <c r="N75" s="203">
        <v>1.56</v>
      </c>
      <c r="O75" s="203">
        <v>2.2000000000000002</v>
      </c>
      <c r="P75" s="203">
        <v>0.79</v>
      </c>
      <c r="Q75" s="203">
        <v>9.58</v>
      </c>
      <c r="R75" s="203">
        <v>18.62</v>
      </c>
      <c r="S75" s="203">
        <v>11.59</v>
      </c>
      <c r="T75" s="203">
        <v>0</v>
      </c>
      <c r="U75" s="203">
        <v>1.23</v>
      </c>
      <c r="V75" s="203">
        <v>0.47</v>
      </c>
      <c r="W75" s="203">
        <v>0.49</v>
      </c>
      <c r="X75" s="203">
        <v>10.86</v>
      </c>
      <c r="Y75" s="203">
        <v>0</v>
      </c>
      <c r="Z75" s="203">
        <v>2.93</v>
      </c>
      <c r="AA75" s="203">
        <v>14.17</v>
      </c>
      <c r="AB75" s="203">
        <v>0</v>
      </c>
      <c r="AC75" s="203">
        <v>21.32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46.11</v>
      </c>
      <c r="AJ75" s="203">
        <v>0</v>
      </c>
      <c r="AK75" s="203">
        <v>24.62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15.68</v>
      </c>
      <c r="D76" s="203">
        <v>3</v>
      </c>
      <c r="E76" s="203">
        <v>0</v>
      </c>
      <c r="F76" s="203">
        <v>23.37</v>
      </c>
      <c r="G76" s="203">
        <v>7.15</v>
      </c>
      <c r="H76" s="203">
        <v>0</v>
      </c>
      <c r="I76" s="203">
        <v>25.51</v>
      </c>
      <c r="J76" s="203">
        <v>0.96</v>
      </c>
      <c r="K76" s="203">
        <v>82.17</v>
      </c>
      <c r="L76" s="203">
        <v>63.92</v>
      </c>
      <c r="M76" s="203">
        <v>0.96</v>
      </c>
      <c r="N76" s="203">
        <v>1.56</v>
      </c>
      <c r="O76" s="203">
        <v>2.2000000000000002</v>
      </c>
      <c r="P76" s="203">
        <v>0.79</v>
      </c>
      <c r="Q76" s="203">
        <v>9.58</v>
      </c>
      <c r="R76" s="203">
        <v>18.62</v>
      </c>
      <c r="S76" s="203">
        <v>11.59</v>
      </c>
      <c r="T76" s="203">
        <v>0</v>
      </c>
      <c r="U76" s="203">
        <v>1.23</v>
      </c>
      <c r="V76" s="203">
        <v>0.27</v>
      </c>
      <c r="W76" s="203">
        <v>0.49</v>
      </c>
      <c r="X76" s="203">
        <v>6.69</v>
      </c>
      <c r="Y76" s="203">
        <v>0</v>
      </c>
      <c r="Z76" s="203">
        <v>2.93</v>
      </c>
      <c r="AA76" s="203">
        <v>14.17</v>
      </c>
      <c r="AB76" s="203">
        <v>0</v>
      </c>
      <c r="AC76" s="203">
        <v>21.32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46.11</v>
      </c>
      <c r="AJ76" s="203">
        <v>0</v>
      </c>
      <c r="AK76" s="203">
        <v>24.62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15.68</v>
      </c>
      <c r="D77" s="203">
        <v>3</v>
      </c>
      <c r="E77" s="203">
        <v>0</v>
      </c>
      <c r="F77" s="203">
        <v>23.37</v>
      </c>
      <c r="G77" s="203">
        <v>7.15</v>
      </c>
      <c r="H77" s="203">
        <v>0</v>
      </c>
      <c r="I77" s="203">
        <v>25.51</v>
      </c>
      <c r="J77" s="203">
        <v>0.96</v>
      </c>
      <c r="K77" s="203">
        <v>82.89</v>
      </c>
      <c r="L77" s="203">
        <v>63.92</v>
      </c>
      <c r="M77" s="203">
        <v>0.96</v>
      </c>
      <c r="N77" s="203">
        <v>1.56</v>
      </c>
      <c r="O77" s="203">
        <v>2.2000000000000002</v>
      </c>
      <c r="P77" s="203">
        <v>0.79</v>
      </c>
      <c r="Q77" s="203">
        <v>9.58</v>
      </c>
      <c r="R77" s="203">
        <v>18.62</v>
      </c>
      <c r="S77" s="203">
        <v>11.59</v>
      </c>
      <c r="T77" s="203">
        <v>0</v>
      </c>
      <c r="U77" s="203">
        <v>1.23</v>
      </c>
      <c r="V77" s="203">
        <v>1.34</v>
      </c>
      <c r="W77" s="203">
        <v>0.49</v>
      </c>
      <c r="X77" s="203">
        <v>6.69</v>
      </c>
      <c r="Y77" s="203">
        <v>0</v>
      </c>
      <c r="Z77" s="203">
        <v>2.93</v>
      </c>
      <c r="AA77" s="203">
        <v>14.17</v>
      </c>
      <c r="AB77" s="203">
        <v>0</v>
      </c>
      <c r="AC77" s="203">
        <v>21.32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46.11</v>
      </c>
      <c r="AJ77" s="203">
        <v>0</v>
      </c>
      <c r="AK77" s="203">
        <v>24.62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15.68</v>
      </c>
      <c r="D78" s="203">
        <v>3</v>
      </c>
      <c r="E78" s="203">
        <v>0</v>
      </c>
      <c r="F78" s="203">
        <v>23.37</v>
      </c>
      <c r="G78" s="203">
        <v>7.15</v>
      </c>
      <c r="H78" s="203">
        <v>0</v>
      </c>
      <c r="I78" s="203">
        <v>25.51</v>
      </c>
      <c r="J78" s="203">
        <v>0.96</v>
      </c>
      <c r="K78" s="203">
        <v>92.89</v>
      </c>
      <c r="L78" s="203">
        <v>63.92</v>
      </c>
      <c r="M78" s="203">
        <v>0.96</v>
      </c>
      <c r="N78" s="203">
        <v>1.56</v>
      </c>
      <c r="O78" s="203">
        <v>2.2000000000000002</v>
      </c>
      <c r="P78" s="203">
        <v>0.79</v>
      </c>
      <c r="Q78" s="203">
        <v>9.58</v>
      </c>
      <c r="R78" s="203">
        <v>18.62</v>
      </c>
      <c r="S78" s="203">
        <v>11.59</v>
      </c>
      <c r="T78" s="203">
        <v>0</v>
      </c>
      <c r="U78" s="203">
        <v>1.23</v>
      </c>
      <c r="V78" s="203">
        <v>1.34</v>
      </c>
      <c r="W78" s="203">
        <v>0.49</v>
      </c>
      <c r="X78" s="203">
        <v>6.69</v>
      </c>
      <c r="Y78" s="203">
        <v>0</v>
      </c>
      <c r="Z78" s="203">
        <v>2.93</v>
      </c>
      <c r="AA78" s="203">
        <v>14.17</v>
      </c>
      <c r="AB78" s="203">
        <v>0</v>
      </c>
      <c r="AC78" s="203">
        <v>21.32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46.11</v>
      </c>
      <c r="AJ78" s="203">
        <v>0</v>
      </c>
      <c r="AK78" s="203">
        <v>24.62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15.68</v>
      </c>
      <c r="D79" s="203">
        <v>3</v>
      </c>
      <c r="E79" s="203">
        <v>0</v>
      </c>
      <c r="F79" s="203">
        <v>23.37</v>
      </c>
      <c r="G79" s="203">
        <v>7.15</v>
      </c>
      <c r="H79" s="203">
        <v>0</v>
      </c>
      <c r="I79" s="203">
        <v>25.51</v>
      </c>
      <c r="J79" s="203">
        <v>0.96</v>
      </c>
      <c r="K79" s="203">
        <v>92.89</v>
      </c>
      <c r="L79" s="203">
        <v>63.92</v>
      </c>
      <c r="M79" s="203">
        <v>0.96</v>
      </c>
      <c r="N79" s="203">
        <v>1.56</v>
      </c>
      <c r="O79" s="203">
        <v>2.2000000000000002</v>
      </c>
      <c r="P79" s="203">
        <v>0.79</v>
      </c>
      <c r="Q79" s="203">
        <v>0.28999999999999998</v>
      </c>
      <c r="R79" s="203">
        <v>0.56000000000000005</v>
      </c>
      <c r="S79" s="203">
        <v>0.35</v>
      </c>
      <c r="T79" s="203">
        <v>0</v>
      </c>
      <c r="U79" s="203">
        <v>1.23</v>
      </c>
      <c r="V79" s="203">
        <v>3.03</v>
      </c>
      <c r="W79" s="203">
        <v>0.49</v>
      </c>
      <c r="X79" s="203">
        <v>6.69</v>
      </c>
      <c r="Y79" s="203">
        <v>0</v>
      </c>
      <c r="Z79" s="203">
        <v>13.77</v>
      </c>
      <c r="AA79" s="203">
        <v>14.17</v>
      </c>
      <c r="AB79" s="203">
        <v>0</v>
      </c>
      <c r="AC79" s="203">
        <v>20.67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45.83</v>
      </c>
      <c r="AJ79" s="203">
        <v>0</v>
      </c>
      <c r="AK79" s="203">
        <v>2.41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15.68</v>
      </c>
      <c r="D80" s="203">
        <v>3</v>
      </c>
      <c r="E80" s="203">
        <v>0</v>
      </c>
      <c r="F80" s="203">
        <v>23.37</v>
      </c>
      <c r="G80" s="203">
        <v>7.15</v>
      </c>
      <c r="H80" s="203">
        <v>0</v>
      </c>
      <c r="I80" s="203">
        <v>25.51</v>
      </c>
      <c r="J80" s="203">
        <v>0.96</v>
      </c>
      <c r="K80" s="203">
        <v>92.89</v>
      </c>
      <c r="L80" s="203">
        <v>63.92</v>
      </c>
      <c r="M80" s="203">
        <v>0.96</v>
      </c>
      <c r="N80" s="203">
        <v>1.56</v>
      </c>
      <c r="O80" s="203">
        <v>2.2000000000000002</v>
      </c>
      <c r="P80" s="203">
        <v>0.79</v>
      </c>
      <c r="Q80" s="203">
        <v>0.28999999999999998</v>
      </c>
      <c r="R80" s="203">
        <v>0.56000000000000005</v>
      </c>
      <c r="S80" s="203">
        <v>0.35</v>
      </c>
      <c r="T80" s="203">
        <v>0</v>
      </c>
      <c r="U80" s="203">
        <v>1.23</v>
      </c>
      <c r="V80" s="203">
        <v>3.03</v>
      </c>
      <c r="W80" s="203">
        <v>0.49</v>
      </c>
      <c r="X80" s="203">
        <v>6.69</v>
      </c>
      <c r="Y80" s="203">
        <v>0</v>
      </c>
      <c r="Z80" s="203">
        <v>13.77</v>
      </c>
      <c r="AA80" s="203">
        <v>14.17</v>
      </c>
      <c r="AB80" s="203">
        <v>0</v>
      </c>
      <c r="AC80" s="203">
        <v>20.67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45.83</v>
      </c>
      <c r="AJ80" s="203">
        <v>0</v>
      </c>
      <c r="AK80" s="203">
        <v>2.41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15.68</v>
      </c>
      <c r="D81" s="203">
        <v>3</v>
      </c>
      <c r="E81" s="203">
        <v>0</v>
      </c>
      <c r="F81" s="203">
        <v>23.37</v>
      </c>
      <c r="G81" s="203">
        <v>7.15</v>
      </c>
      <c r="H81" s="203">
        <v>0</v>
      </c>
      <c r="I81" s="203">
        <v>25.51</v>
      </c>
      <c r="J81" s="203">
        <v>0.96</v>
      </c>
      <c r="K81" s="203">
        <v>92.89</v>
      </c>
      <c r="L81" s="203">
        <v>63.92</v>
      </c>
      <c r="M81" s="203">
        <v>0.96</v>
      </c>
      <c r="N81" s="203">
        <v>1.56</v>
      </c>
      <c r="O81" s="203">
        <v>2.2000000000000002</v>
      </c>
      <c r="P81" s="203">
        <v>0.79</v>
      </c>
      <c r="Q81" s="203">
        <v>0.28999999999999998</v>
      </c>
      <c r="R81" s="203">
        <v>0.56000000000000005</v>
      </c>
      <c r="S81" s="203">
        <v>0.35</v>
      </c>
      <c r="T81" s="203">
        <v>0</v>
      </c>
      <c r="U81" s="203">
        <v>1.23</v>
      </c>
      <c r="V81" s="203">
        <v>3.03</v>
      </c>
      <c r="W81" s="203">
        <v>0.49</v>
      </c>
      <c r="X81" s="203">
        <v>6.69</v>
      </c>
      <c r="Y81" s="203">
        <v>0</v>
      </c>
      <c r="Z81" s="203">
        <v>3.25</v>
      </c>
      <c r="AA81" s="203">
        <v>14.17</v>
      </c>
      <c r="AB81" s="203">
        <v>0</v>
      </c>
      <c r="AC81" s="203">
        <v>20.67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45.83</v>
      </c>
      <c r="AJ81" s="203">
        <v>0</v>
      </c>
      <c r="AK81" s="203">
        <v>2.41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15.68</v>
      </c>
      <c r="D82" s="203">
        <v>3</v>
      </c>
      <c r="E82" s="203">
        <v>0</v>
      </c>
      <c r="F82" s="203">
        <v>23.37</v>
      </c>
      <c r="G82" s="203">
        <v>7.15</v>
      </c>
      <c r="H82" s="203">
        <v>0</v>
      </c>
      <c r="I82" s="203">
        <v>25.51</v>
      </c>
      <c r="J82" s="203">
        <v>0.96</v>
      </c>
      <c r="K82" s="203">
        <v>92.89</v>
      </c>
      <c r="L82" s="203">
        <v>63.92</v>
      </c>
      <c r="M82" s="203">
        <v>0.96</v>
      </c>
      <c r="N82" s="203">
        <v>1.56</v>
      </c>
      <c r="O82" s="203">
        <v>2.2000000000000002</v>
      </c>
      <c r="P82" s="203">
        <v>0.79</v>
      </c>
      <c r="Q82" s="203">
        <v>0.28999999999999998</v>
      </c>
      <c r="R82" s="203">
        <v>0.56000000000000005</v>
      </c>
      <c r="S82" s="203">
        <v>0.35</v>
      </c>
      <c r="T82" s="203">
        <v>0</v>
      </c>
      <c r="U82" s="203">
        <v>1.23</v>
      </c>
      <c r="V82" s="203">
        <v>3.03</v>
      </c>
      <c r="W82" s="203">
        <v>0.49</v>
      </c>
      <c r="X82" s="203">
        <v>6.69</v>
      </c>
      <c r="Y82" s="203">
        <v>0</v>
      </c>
      <c r="Z82" s="203">
        <v>3.25</v>
      </c>
      <c r="AA82" s="203">
        <v>14.17</v>
      </c>
      <c r="AB82" s="203">
        <v>0</v>
      </c>
      <c r="AC82" s="203">
        <v>20.67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45.83</v>
      </c>
      <c r="AJ82" s="203">
        <v>0</v>
      </c>
      <c r="AK82" s="203">
        <v>2.41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15.68</v>
      </c>
      <c r="D83" s="203">
        <v>3</v>
      </c>
      <c r="E83" s="203">
        <v>0</v>
      </c>
      <c r="F83" s="203">
        <v>23.37</v>
      </c>
      <c r="G83" s="203">
        <v>7.15</v>
      </c>
      <c r="H83" s="203">
        <v>0</v>
      </c>
      <c r="I83" s="203">
        <v>25.51</v>
      </c>
      <c r="J83" s="203">
        <v>0.96</v>
      </c>
      <c r="K83" s="203">
        <v>92.89</v>
      </c>
      <c r="L83" s="203">
        <v>63.92</v>
      </c>
      <c r="M83" s="203">
        <v>0.96</v>
      </c>
      <c r="N83" s="203">
        <v>1.56</v>
      </c>
      <c r="O83" s="203">
        <v>2.2000000000000002</v>
      </c>
      <c r="P83" s="203">
        <v>0.79</v>
      </c>
      <c r="Q83" s="203">
        <v>0.28999999999999998</v>
      </c>
      <c r="R83" s="203">
        <v>0.56000000000000005</v>
      </c>
      <c r="S83" s="203">
        <v>0.35</v>
      </c>
      <c r="T83" s="203">
        <v>0</v>
      </c>
      <c r="U83" s="203">
        <v>1.23</v>
      </c>
      <c r="V83" s="203">
        <v>2.78</v>
      </c>
      <c r="W83" s="203">
        <v>0.49</v>
      </c>
      <c r="X83" s="203">
        <v>6.69</v>
      </c>
      <c r="Y83" s="203">
        <v>0</v>
      </c>
      <c r="Z83" s="203">
        <v>3.25</v>
      </c>
      <c r="AA83" s="203">
        <v>14.17</v>
      </c>
      <c r="AB83" s="203">
        <v>0</v>
      </c>
      <c r="AC83" s="203">
        <v>20.67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45.83</v>
      </c>
      <c r="AJ83" s="203">
        <v>0</v>
      </c>
      <c r="AK83" s="203">
        <v>0.84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15.68</v>
      </c>
      <c r="D84" s="203">
        <v>3</v>
      </c>
      <c r="E84" s="203">
        <v>0</v>
      </c>
      <c r="F84" s="203">
        <v>23.37</v>
      </c>
      <c r="G84" s="203">
        <v>7.15</v>
      </c>
      <c r="H84" s="203">
        <v>0</v>
      </c>
      <c r="I84" s="203">
        <v>25.51</v>
      </c>
      <c r="J84" s="203">
        <v>0.96</v>
      </c>
      <c r="K84" s="203">
        <v>92.89</v>
      </c>
      <c r="L84" s="203">
        <v>63.92</v>
      </c>
      <c r="M84" s="203">
        <v>0.96</v>
      </c>
      <c r="N84" s="203">
        <v>1.56</v>
      </c>
      <c r="O84" s="203">
        <v>2.2000000000000002</v>
      </c>
      <c r="P84" s="203">
        <v>0.79</v>
      </c>
      <c r="Q84" s="203">
        <v>0.28999999999999998</v>
      </c>
      <c r="R84" s="203">
        <v>0.56000000000000005</v>
      </c>
      <c r="S84" s="203">
        <v>0.35</v>
      </c>
      <c r="T84" s="203">
        <v>0</v>
      </c>
      <c r="U84" s="203">
        <v>1.23</v>
      </c>
      <c r="V84" s="203">
        <v>2.78</v>
      </c>
      <c r="W84" s="203">
        <v>0.49</v>
      </c>
      <c r="X84" s="203">
        <v>6.69</v>
      </c>
      <c r="Y84" s="203">
        <v>0</v>
      </c>
      <c r="Z84" s="203">
        <v>3.25</v>
      </c>
      <c r="AA84" s="203">
        <v>14.17</v>
      </c>
      <c r="AB84" s="203">
        <v>0</v>
      </c>
      <c r="AC84" s="203">
        <v>20.67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45.55</v>
      </c>
      <c r="AJ84" s="203">
        <v>0</v>
      </c>
      <c r="AK84" s="203">
        <v>0.84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15.68</v>
      </c>
      <c r="D85" s="203">
        <v>3</v>
      </c>
      <c r="E85" s="203">
        <v>0</v>
      </c>
      <c r="F85" s="203">
        <v>23.37</v>
      </c>
      <c r="G85" s="203">
        <v>7.15</v>
      </c>
      <c r="H85" s="203">
        <v>0</v>
      </c>
      <c r="I85" s="203">
        <v>25.51</v>
      </c>
      <c r="J85" s="203">
        <v>0.96</v>
      </c>
      <c r="K85" s="203">
        <v>92.89</v>
      </c>
      <c r="L85" s="203">
        <v>63.92</v>
      </c>
      <c r="M85" s="203">
        <v>0.96</v>
      </c>
      <c r="N85" s="203">
        <v>1.56</v>
      </c>
      <c r="O85" s="203">
        <v>2.2000000000000002</v>
      </c>
      <c r="P85" s="203">
        <v>0.79</v>
      </c>
      <c r="Q85" s="203">
        <v>0.27</v>
      </c>
      <c r="R85" s="203">
        <v>0.56000000000000005</v>
      </c>
      <c r="S85" s="203">
        <v>0.35</v>
      </c>
      <c r="T85" s="203">
        <v>0</v>
      </c>
      <c r="U85" s="203">
        <v>1.23</v>
      </c>
      <c r="V85" s="203">
        <v>2.78</v>
      </c>
      <c r="W85" s="203">
        <v>0.49</v>
      </c>
      <c r="X85" s="203">
        <v>6.69</v>
      </c>
      <c r="Y85" s="203">
        <v>0</v>
      </c>
      <c r="Z85" s="203">
        <v>3.25</v>
      </c>
      <c r="AA85" s="203">
        <v>14.17</v>
      </c>
      <c r="AB85" s="203">
        <v>0</v>
      </c>
      <c r="AC85" s="203">
        <v>20.67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45.55</v>
      </c>
      <c r="AJ85" s="203">
        <v>0</v>
      </c>
      <c r="AK85" s="203">
        <v>0.84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15.68</v>
      </c>
      <c r="D86" s="203">
        <v>3</v>
      </c>
      <c r="E86" s="203">
        <v>0</v>
      </c>
      <c r="F86" s="203">
        <v>23.37</v>
      </c>
      <c r="G86" s="203">
        <v>7.15</v>
      </c>
      <c r="H86" s="203">
        <v>0</v>
      </c>
      <c r="I86" s="203">
        <v>25.51</v>
      </c>
      <c r="J86" s="203">
        <v>0.96</v>
      </c>
      <c r="K86" s="203">
        <v>92.89</v>
      </c>
      <c r="L86" s="203">
        <v>63.92</v>
      </c>
      <c r="M86" s="203">
        <v>0.96</v>
      </c>
      <c r="N86" s="203">
        <v>1.56</v>
      </c>
      <c r="O86" s="203">
        <v>2.2000000000000002</v>
      </c>
      <c r="P86" s="203">
        <v>0.79</v>
      </c>
      <c r="Q86" s="203">
        <v>0.28999999999999998</v>
      </c>
      <c r="R86" s="203">
        <v>0.56000000000000005</v>
      </c>
      <c r="S86" s="203">
        <v>0.35</v>
      </c>
      <c r="T86" s="203">
        <v>0</v>
      </c>
      <c r="U86" s="203">
        <v>1.23</v>
      </c>
      <c r="V86" s="203">
        <v>2.78</v>
      </c>
      <c r="W86" s="203">
        <v>0.49</v>
      </c>
      <c r="X86" s="203">
        <v>6.69</v>
      </c>
      <c r="Y86" s="203">
        <v>0</v>
      </c>
      <c r="Z86" s="203">
        <v>3.25</v>
      </c>
      <c r="AA86" s="203">
        <v>14.17</v>
      </c>
      <c r="AB86" s="203">
        <v>0</v>
      </c>
      <c r="AC86" s="203">
        <v>20.67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45.55</v>
      </c>
      <c r="AJ86" s="203">
        <v>0</v>
      </c>
      <c r="AK86" s="203">
        <v>0.84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15.68</v>
      </c>
      <c r="D87" s="203">
        <v>3</v>
      </c>
      <c r="E87" s="203">
        <v>0</v>
      </c>
      <c r="F87" s="203">
        <v>23.37</v>
      </c>
      <c r="G87" s="203">
        <v>7.15</v>
      </c>
      <c r="H87" s="203">
        <v>0</v>
      </c>
      <c r="I87" s="203">
        <v>25.51</v>
      </c>
      <c r="J87" s="203">
        <v>1.2</v>
      </c>
      <c r="K87" s="203">
        <v>92.89</v>
      </c>
      <c r="L87" s="203">
        <v>63.92</v>
      </c>
      <c r="M87" s="203">
        <v>0.96</v>
      </c>
      <c r="N87" s="203">
        <v>1.56</v>
      </c>
      <c r="O87" s="203">
        <v>2.2000000000000002</v>
      </c>
      <c r="P87" s="203">
        <v>0.79</v>
      </c>
      <c r="Q87" s="203">
        <v>8.57</v>
      </c>
      <c r="R87" s="203">
        <v>17.329999999999998</v>
      </c>
      <c r="S87" s="203">
        <v>10.62</v>
      </c>
      <c r="T87" s="203">
        <v>0</v>
      </c>
      <c r="U87" s="203">
        <v>1.23</v>
      </c>
      <c r="V87" s="203">
        <v>2.78</v>
      </c>
      <c r="W87" s="203">
        <v>0.49</v>
      </c>
      <c r="X87" s="203">
        <v>6.69</v>
      </c>
      <c r="Y87" s="203">
        <v>0</v>
      </c>
      <c r="Z87" s="203">
        <v>3.25</v>
      </c>
      <c r="AA87" s="203">
        <v>14.17</v>
      </c>
      <c r="AB87" s="203">
        <v>0</v>
      </c>
      <c r="AC87" s="203">
        <v>20.67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45.26</v>
      </c>
      <c r="AJ87" s="203">
        <v>0</v>
      </c>
      <c r="AK87" s="203">
        <v>24.62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15.68</v>
      </c>
      <c r="D88" s="203">
        <v>3</v>
      </c>
      <c r="E88" s="203">
        <v>0</v>
      </c>
      <c r="F88" s="203">
        <v>23.37</v>
      </c>
      <c r="G88" s="203">
        <v>7.15</v>
      </c>
      <c r="H88" s="203">
        <v>0</v>
      </c>
      <c r="I88" s="203">
        <v>25.51</v>
      </c>
      <c r="J88" s="203">
        <v>1.2</v>
      </c>
      <c r="K88" s="203">
        <v>92.89</v>
      </c>
      <c r="L88" s="203">
        <v>63.92</v>
      </c>
      <c r="M88" s="203">
        <v>0.96</v>
      </c>
      <c r="N88" s="203">
        <v>1.56</v>
      </c>
      <c r="O88" s="203">
        <v>2.2000000000000002</v>
      </c>
      <c r="P88" s="203">
        <v>0.79</v>
      </c>
      <c r="Q88" s="203">
        <v>8.57</v>
      </c>
      <c r="R88" s="203">
        <v>17.329999999999998</v>
      </c>
      <c r="S88" s="203">
        <v>10.62</v>
      </c>
      <c r="T88" s="203">
        <v>0</v>
      </c>
      <c r="U88" s="203">
        <v>1.23</v>
      </c>
      <c r="V88" s="203">
        <v>2.78</v>
      </c>
      <c r="W88" s="203">
        <v>0.49</v>
      </c>
      <c r="X88" s="203">
        <v>6.69</v>
      </c>
      <c r="Y88" s="203">
        <v>0</v>
      </c>
      <c r="Z88" s="203">
        <v>3.25</v>
      </c>
      <c r="AA88" s="203">
        <v>14.17</v>
      </c>
      <c r="AB88" s="203">
        <v>0</v>
      </c>
      <c r="AC88" s="203">
        <v>20.67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45.26</v>
      </c>
      <c r="AJ88" s="203">
        <v>0</v>
      </c>
      <c r="AK88" s="203">
        <v>24.62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15.68</v>
      </c>
      <c r="D89" s="203">
        <v>3</v>
      </c>
      <c r="E89" s="203">
        <v>0</v>
      </c>
      <c r="F89" s="203">
        <v>23.37</v>
      </c>
      <c r="G89" s="203">
        <v>7.15</v>
      </c>
      <c r="H89" s="203">
        <v>0</v>
      </c>
      <c r="I89" s="203">
        <v>25.51</v>
      </c>
      <c r="J89" s="203">
        <v>1.2</v>
      </c>
      <c r="K89" s="203">
        <v>92.89</v>
      </c>
      <c r="L89" s="203">
        <v>63.92</v>
      </c>
      <c r="M89" s="203">
        <v>0.96</v>
      </c>
      <c r="N89" s="203">
        <v>1.56</v>
      </c>
      <c r="O89" s="203">
        <v>2.2000000000000002</v>
      </c>
      <c r="P89" s="203">
        <v>0.79</v>
      </c>
      <c r="Q89" s="203">
        <v>9.58</v>
      </c>
      <c r="R89" s="203">
        <v>17.329999999999998</v>
      </c>
      <c r="S89" s="203">
        <v>10.62</v>
      </c>
      <c r="T89" s="203">
        <v>0</v>
      </c>
      <c r="U89" s="203">
        <v>1.23</v>
      </c>
      <c r="V89" s="203">
        <v>0.27</v>
      </c>
      <c r="W89" s="203">
        <v>0.49</v>
      </c>
      <c r="X89" s="203">
        <v>6.69</v>
      </c>
      <c r="Y89" s="203">
        <v>0</v>
      </c>
      <c r="Z89" s="203">
        <v>3.25</v>
      </c>
      <c r="AA89" s="203">
        <v>14.17</v>
      </c>
      <c r="AB89" s="203">
        <v>0</v>
      </c>
      <c r="AC89" s="203">
        <v>20.67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45.26</v>
      </c>
      <c r="AJ89" s="203">
        <v>0</v>
      </c>
      <c r="AK89" s="203">
        <v>24.62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15.68</v>
      </c>
      <c r="D90" s="203">
        <v>3</v>
      </c>
      <c r="E90" s="203">
        <v>0</v>
      </c>
      <c r="F90" s="203">
        <v>23.37</v>
      </c>
      <c r="G90" s="203">
        <v>7.15</v>
      </c>
      <c r="H90" s="203">
        <v>0</v>
      </c>
      <c r="I90" s="203">
        <v>25.51</v>
      </c>
      <c r="J90" s="203">
        <v>1.2</v>
      </c>
      <c r="K90" s="203">
        <v>92.89</v>
      </c>
      <c r="L90" s="203">
        <v>63.92</v>
      </c>
      <c r="M90" s="203">
        <v>0.96</v>
      </c>
      <c r="N90" s="203">
        <v>1.56</v>
      </c>
      <c r="O90" s="203">
        <v>2.2000000000000002</v>
      </c>
      <c r="P90" s="203">
        <v>0.79</v>
      </c>
      <c r="Q90" s="203">
        <v>9.58</v>
      </c>
      <c r="R90" s="203">
        <v>17.329999999999998</v>
      </c>
      <c r="S90" s="203">
        <v>10.62</v>
      </c>
      <c r="T90" s="203">
        <v>0</v>
      </c>
      <c r="U90" s="203">
        <v>1.23</v>
      </c>
      <c r="V90" s="203">
        <v>0.27</v>
      </c>
      <c r="W90" s="203">
        <v>0.49</v>
      </c>
      <c r="X90" s="203">
        <v>6.69</v>
      </c>
      <c r="Y90" s="203">
        <v>0</v>
      </c>
      <c r="Z90" s="203">
        <v>3.25</v>
      </c>
      <c r="AA90" s="203">
        <v>14.17</v>
      </c>
      <c r="AB90" s="203">
        <v>0</v>
      </c>
      <c r="AC90" s="203">
        <v>20.67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45.26</v>
      </c>
      <c r="AJ90" s="203">
        <v>0</v>
      </c>
      <c r="AK90" s="203">
        <v>24.62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15.68</v>
      </c>
      <c r="D91" s="203">
        <v>3</v>
      </c>
      <c r="E91" s="203">
        <v>0</v>
      </c>
      <c r="F91" s="203">
        <v>23.37</v>
      </c>
      <c r="G91" s="203">
        <v>7.15</v>
      </c>
      <c r="H91" s="203">
        <v>0</v>
      </c>
      <c r="I91" s="203">
        <v>25.51</v>
      </c>
      <c r="J91" s="203">
        <v>1.2</v>
      </c>
      <c r="K91" s="203">
        <v>92.89</v>
      </c>
      <c r="L91" s="203">
        <v>63.92</v>
      </c>
      <c r="M91" s="203">
        <v>0.96</v>
      </c>
      <c r="N91" s="203">
        <v>1.56</v>
      </c>
      <c r="O91" s="203">
        <v>2.2000000000000002</v>
      </c>
      <c r="P91" s="203">
        <v>0.79</v>
      </c>
      <c r="Q91" s="203">
        <v>8.57</v>
      </c>
      <c r="R91" s="203">
        <v>16.399999999999999</v>
      </c>
      <c r="S91" s="203">
        <v>10.62</v>
      </c>
      <c r="T91" s="203">
        <v>0</v>
      </c>
      <c r="U91" s="203">
        <v>1.23</v>
      </c>
      <c r="V91" s="203">
        <v>0.27</v>
      </c>
      <c r="W91" s="203">
        <v>5.34</v>
      </c>
      <c r="X91" s="203">
        <v>1.95</v>
      </c>
      <c r="Y91" s="203">
        <v>0</v>
      </c>
      <c r="Z91" s="203">
        <v>3.25</v>
      </c>
      <c r="AA91" s="203">
        <v>14.17</v>
      </c>
      <c r="AB91" s="203">
        <v>0</v>
      </c>
      <c r="AC91" s="203">
        <v>20.67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45.26</v>
      </c>
      <c r="AJ91" s="203">
        <v>0</v>
      </c>
      <c r="AK91" s="203">
        <v>24.62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15.68</v>
      </c>
      <c r="D92" s="203">
        <v>3</v>
      </c>
      <c r="E92" s="203">
        <v>0</v>
      </c>
      <c r="F92" s="203">
        <v>23.37</v>
      </c>
      <c r="G92" s="203">
        <v>7.15</v>
      </c>
      <c r="H92" s="203">
        <v>0</v>
      </c>
      <c r="I92" s="203">
        <v>25.51</v>
      </c>
      <c r="J92" s="203">
        <v>1.2</v>
      </c>
      <c r="K92" s="203">
        <v>92.89</v>
      </c>
      <c r="L92" s="203">
        <v>63.92</v>
      </c>
      <c r="M92" s="203">
        <v>0.96</v>
      </c>
      <c r="N92" s="203">
        <v>1.56</v>
      </c>
      <c r="O92" s="203">
        <v>2.2000000000000002</v>
      </c>
      <c r="P92" s="203">
        <v>0.79</v>
      </c>
      <c r="Q92" s="203">
        <v>7.56</v>
      </c>
      <c r="R92" s="203">
        <v>16.399999999999999</v>
      </c>
      <c r="S92" s="203">
        <v>10.64</v>
      </c>
      <c r="T92" s="203">
        <v>0</v>
      </c>
      <c r="U92" s="203">
        <v>1.23</v>
      </c>
      <c r="V92" s="203">
        <v>0.27</v>
      </c>
      <c r="W92" s="203">
        <v>5.34</v>
      </c>
      <c r="X92" s="203">
        <v>1.95</v>
      </c>
      <c r="Y92" s="203">
        <v>0</v>
      </c>
      <c r="Z92" s="203">
        <v>3.25</v>
      </c>
      <c r="AA92" s="203">
        <v>14.17</v>
      </c>
      <c r="AB92" s="203">
        <v>0</v>
      </c>
      <c r="AC92" s="203">
        <v>20.67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45.26</v>
      </c>
      <c r="AJ92" s="203">
        <v>0</v>
      </c>
      <c r="AK92" s="203">
        <v>24.62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15.68</v>
      </c>
      <c r="D93" s="203">
        <v>3</v>
      </c>
      <c r="E93" s="203">
        <v>0</v>
      </c>
      <c r="F93" s="203">
        <v>23.37</v>
      </c>
      <c r="G93" s="203">
        <v>7.15</v>
      </c>
      <c r="H93" s="203">
        <v>0</v>
      </c>
      <c r="I93" s="203">
        <v>25.51</v>
      </c>
      <c r="J93" s="203">
        <v>1.2</v>
      </c>
      <c r="K93" s="203">
        <v>77.19</v>
      </c>
      <c r="L93" s="203">
        <v>63.92</v>
      </c>
      <c r="M93" s="203">
        <v>0.96</v>
      </c>
      <c r="N93" s="203">
        <v>1.56</v>
      </c>
      <c r="O93" s="203">
        <v>2.2000000000000002</v>
      </c>
      <c r="P93" s="203">
        <v>0.79</v>
      </c>
      <c r="Q93" s="203">
        <v>8.24</v>
      </c>
      <c r="R93" s="203">
        <v>16.399999999999999</v>
      </c>
      <c r="S93" s="203">
        <v>9.81</v>
      </c>
      <c r="T93" s="203">
        <v>0</v>
      </c>
      <c r="U93" s="203">
        <v>1.23</v>
      </c>
      <c r="V93" s="203">
        <v>0.27</v>
      </c>
      <c r="W93" s="203">
        <v>5.34</v>
      </c>
      <c r="X93" s="203">
        <v>1.95</v>
      </c>
      <c r="Y93" s="203">
        <v>0</v>
      </c>
      <c r="Z93" s="203">
        <v>3.25</v>
      </c>
      <c r="AA93" s="203">
        <v>14.17</v>
      </c>
      <c r="AB93" s="203">
        <v>0</v>
      </c>
      <c r="AC93" s="203">
        <v>20.67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45.26</v>
      </c>
      <c r="AJ93" s="203">
        <v>0</v>
      </c>
      <c r="AK93" s="203">
        <v>24.62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15.68</v>
      </c>
      <c r="D94" s="203">
        <v>3</v>
      </c>
      <c r="E94" s="203">
        <v>0</v>
      </c>
      <c r="F94" s="203">
        <v>23.37</v>
      </c>
      <c r="G94" s="203">
        <v>7.15</v>
      </c>
      <c r="H94" s="203">
        <v>0</v>
      </c>
      <c r="I94" s="203">
        <v>25.51</v>
      </c>
      <c r="J94" s="203">
        <v>1.2</v>
      </c>
      <c r="K94" s="203">
        <v>77.209999999999994</v>
      </c>
      <c r="L94" s="203">
        <v>63.92</v>
      </c>
      <c r="M94" s="203">
        <v>0.96</v>
      </c>
      <c r="N94" s="203">
        <v>1.56</v>
      </c>
      <c r="O94" s="203">
        <v>2.2000000000000002</v>
      </c>
      <c r="P94" s="203">
        <v>0.79</v>
      </c>
      <c r="Q94" s="203">
        <v>8.24</v>
      </c>
      <c r="R94" s="203">
        <v>16.399999999999999</v>
      </c>
      <c r="S94" s="203">
        <v>9.81</v>
      </c>
      <c r="T94" s="203">
        <v>0</v>
      </c>
      <c r="U94" s="203">
        <v>1.23</v>
      </c>
      <c r="V94" s="203">
        <v>0.27</v>
      </c>
      <c r="W94" s="203">
        <v>5.34</v>
      </c>
      <c r="X94" s="203">
        <v>1.95</v>
      </c>
      <c r="Y94" s="203">
        <v>0</v>
      </c>
      <c r="Z94" s="203">
        <v>3.25</v>
      </c>
      <c r="AA94" s="203">
        <v>14.17</v>
      </c>
      <c r="AB94" s="203">
        <v>0</v>
      </c>
      <c r="AC94" s="203">
        <v>20.67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45.26</v>
      </c>
      <c r="AJ94" s="203">
        <v>0</v>
      </c>
      <c r="AK94" s="203">
        <v>24.62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15.68</v>
      </c>
      <c r="D95" s="203">
        <v>3</v>
      </c>
      <c r="E95" s="203">
        <v>0</v>
      </c>
      <c r="F95" s="203">
        <v>23.37</v>
      </c>
      <c r="G95" s="203">
        <v>7.15</v>
      </c>
      <c r="H95" s="203">
        <v>0</v>
      </c>
      <c r="I95" s="203">
        <v>25.51</v>
      </c>
      <c r="J95" s="203">
        <v>1.2</v>
      </c>
      <c r="K95" s="203">
        <v>76.67</v>
      </c>
      <c r="L95" s="203">
        <v>63.92</v>
      </c>
      <c r="M95" s="203">
        <v>0.96</v>
      </c>
      <c r="N95" s="203">
        <v>1.56</v>
      </c>
      <c r="O95" s="203">
        <v>2.2000000000000002</v>
      </c>
      <c r="P95" s="203">
        <v>0.79</v>
      </c>
      <c r="Q95" s="203">
        <v>8.24</v>
      </c>
      <c r="R95" s="203">
        <v>15.69</v>
      </c>
      <c r="S95" s="203">
        <v>9.4499999999999993</v>
      </c>
      <c r="T95" s="203">
        <v>0</v>
      </c>
      <c r="U95" s="203">
        <v>1.23</v>
      </c>
      <c r="V95" s="203">
        <v>9.1</v>
      </c>
      <c r="W95" s="203">
        <v>5.34</v>
      </c>
      <c r="X95" s="203">
        <v>45.39</v>
      </c>
      <c r="Y95" s="203">
        <v>0</v>
      </c>
      <c r="Z95" s="203">
        <v>59.91</v>
      </c>
      <c r="AA95" s="203">
        <v>14.17</v>
      </c>
      <c r="AB95" s="203">
        <v>0</v>
      </c>
      <c r="AC95" s="203">
        <v>20.67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45.26</v>
      </c>
      <c r="AJ95" s="203">
        <v>0</v>
      </c>
      <c r="AK95" s="203">
        <v>24.62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15.68</v>
      </c>
      <c r="D96" s="203">
        <v>3</v>
      </c>
      <c r="E96" s="203">
        <v>0</v>
      </c>
      <c r="F96" s="203">
        <v>23.37</v>
      </c>
      <c r="G96" s="203">
        <v>7.15</v>
      </c>
      <c r="H96" s="203">
        <v>0</v>
      </c>
      <c r="I96" s="203">
        <v>25.51</v>
      </c>
      <c r="J96" s="203">
        <v>1.2</v>
      </c>
      <c r="K96" s="203">
        <v>76.680000000000007</v>
      </c>
      <c r="L96" s="203">
        <v>63.92</v>
      </c>
      <c r="M96" s="203">
        <v>0.96</v>
      </c>
      <c r="N96" s="203">
        <v>1.56</v>
      </c>
      <c r="O96" s="203">
        <v>2.2000000000000002</v>
      </c>
      <c r="P96" s="203">
        <v>0.79</v>
      </c>
      <c r="Q96" s="203">
        <v>7.56</v>
      </c>
      <c r="R96" s="203">
        <v>15.69</v>
      </c>
      <c r="S96" s="203">
        <v>9.4499999999999993</v>
      </c>
      <c r="T96" s="203">
        <v>0</v>
      </c>
      <c r="U96" s="203">
        <v>1.23</v>
      </c>
      <c r="V96" s="203">
        <v>9.1</v>
      </c>
      <c r="W96" s="203">
        <v>5.34</v>
      </c>
      <c r="X96" s="203">
        <v>45.39</v>
      </c>
      <c r="Y96" s="203">
        <v>0</v>
      </c>
      <c r="Z96" s="203">
        <v>59.91</v>
      </c>
      <c r="AA96" s="203">
        <v>14.17</v>
      </c>
      <c r="AB96" s="203">
        <v>0</v>
      </c>
      <c r="AC96" s="203">
        <v>20.67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45.26</v>
      </c>
      <c r="AJ96" s="203">
        <v>0</v>
      </c>
      <c r="AK96" s="203">
        <v>24.62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15.68</v>
      </c>
      <c r="D97" s="203">
        <v>3</v>
      </c>
      <c r="E97" s="203">
        <v>0</v>
      </c>
      <c r="F97" s="203">
        <v>23.37</v>
      </c>
      <c r="G97" s="203">
        <v>7.15</v>
      </c>
      <c r="H97" s="203">
        <v>0</v>
      </c>
      <c r="I97" s="203">
        <v>25.51</v>
      </c>
      <c r="J97" s="203">
        <v>1.2</v>
      </c>
      <c r="K97" s="203">
        <v>76.67</v>
      </c>
      <c r="L97" s="203">
        <v>63.92</v>
      </c>
      <c r="M97" s="203">
        <v>0.96</v>
      </c>
      <c r="N97" s="203">
        <v>1.56</v>
      </c>
      <c r="O97" s="203">
        <v>2.2000000000000002</v>
      </c>
      <c r="P97" s="203">
        <v>0.79</v>
      </c>
      <c r="Q97" s="203">
        <v>7.55</v>
      </c>
      <c r="R97" s="203">
        <v>14.69</v>
      </c>
      <c r="S97" s="203">
        <v>9.09</v>
      </c>
      <c r="T97" s="203">
        <v>0</v>
      </c>
      <c r="U97" s="203">
        <v>1.23</v>
      </c>
      <c r="V97" s="203">
        <v>9.1</v>
      </c>
      <c r="W97" s="203">
        <v>5.34</v>
      </c>
      <c r="X97" s="203">
        <v>45.39</v>
      </c>
      <c r="Y97" s="203">
        <v>0</v>
      </c>
      <c r="Z97" s="203">
        <v>59.91</v>
      </c>
      <c r="AA97" s="203">
        <v>14.17</v>
      </c>
      <c r="AB97" s="203">
        <v>0</v>
      </c>
      <c r="AC97" s="203">
        <v>20.67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45.26</v>
      </c>
      <c r="AJ97" s="203">
        <v>0</v>
      </c>
      <c r="AK97" s="203">
        <v>24.62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15.68</v>
      </c>
      <c r="D98" s="203">
        <v>3</v>
      </c>
      <c r="E98" s="203">
        <v>0</v>
      </c>
      <c r="F98" s="203">
        <v>23.37</v>
      </c>
      <c r="G98" s="203">
        <v>7.15</v>
      </c>
      <c r="H98" s="203">
        <v>0</v>
      </c>
      <c r="I98" s="203">
        <v>25.51</v>
      </c>
      <c r="J98" s="203">
        <v>1.2</v>
      </c>
      <c r="K98" s="203">
        <v>76.680000000000007</v>
      </c>
      <c r="L98" s="203">
        <v>63.92</v>
      </c>
      <c r="M98" s="203">
        <v>0.96</v>
      </c>
      <c r="N98" s="203">
        <v>1.56</v>
      </c>
      <c r="O98" s="203">
        <v>2.2000000000000002</v>
      </c>
      <c r="P98" s="203">
        <v>0.79</v>
      </c>
      <c r="Q98" s="203">
        <v>7.55</v>
      </c>
      <c r="R98" s="203">
        <v>14.69</v>
      </c>
      <c r="S98" s="203">
        <v>9.09</v>
      </c>
      <c r="T98" s="203">
        <v>0</v>
      </c>
      <c r="U98" s="203">
        <v>1.23</v>
      </c>
      <c r="V98" s="203">
        <v>9.1</v>
      </c>
      <c r="W98" s="203">
        <v>5.34</v>
      </c>
      <c r="X98" s="203">
        <v>45.39</v>
      </c>
      <c r="Y98" s="203">
        <v>0</v>
      </c>
      <c r="Z98" s="203">
        <v>59.91</v>
      </c>
      <c r="AA98" s="203">
        <v>14.17</v>
      </c>
      <c r="AB98" s="203">
        <v>0</v>
      </c>
      <c r="AC98" s="203">
        <v>20.67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45.26</v>
      </c>
      <c r="AJ98" s="203">
        <v>0</v>
      </c>
      <c r="AK98" s="203">
        <v>24.62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0.38460000000000016</v>
      </c>
      <c r="D99">
        <f t="shared" si="0"/>
        <v>6.3719999999999999E-2</v>
      </c>
      <c r="E99">
        <f t="shared" si="0"/>
        <v>0</v>
      </c>
      <c r="F99">
        <f t="shared" si="0"/>
        <v>0.5608799999999986</v>
      </c>
      <c r="G99">
        <f t="shared" si="0"/>
        <v>0.1715999999999997</v>
      </c>
      <c r="H99">
        <f t="shared" si="0"/>
        <v>0</v>
      </c>
      <c r="I99">
        <f t="shared" si="0"/>
        <v>0.61224000000000067</v>
      </c>
      <c r="J99">
        <f t="shared" si="0"/>
        <v>2.3759999999999993E-2</v>
      </c>
      <c r="K99">
        <f t="shared" si="0"/>
        <v>1.9534600000000029</v>
      </c>
      <c r="L99">
        <f t="shared" si="0"/>
        <v>1.5162525000000007</v>
      </c>
      <c r="M99">
        <f t="shared" si="0"/>
        <v>2.3039999999999967E-2</v>
      </c>
      <c r="N99">
        <f t="shared" si="0"/>
        <v>3.7440000000000043E-2</v>
      </c>
      <c r="O99">
        <f t="shared" si="0"/>
        <v>4.5747499999999941E-2</v>
      </c>
      <c r="P99">
        <f t="shared" si="0"/>
        <v>2.0992500000000035E-2</v>
      </c>
      <c r="Q99">
        <f t="shared" si="0"/>
        <v>0.12068249999999998</v>
      </c>
      <c r="R99">
        <f t="shared" si="0"/>
        <v>0.24768000000000001</v>
      </c>
      <c r="S99">
        <f t="shared" si="0"/>
        <v>0.15055500000000002</v>
      </c>
      <c r="T99">
        <f t="shared" si="0"/>
        <v>0</v>
      </c>
      <c r="U99">
        <f t="shared" si="0"/>
        <v>2.9520000000000025E-2</v>
      </c>
      <c r="V99">
        <f t="shared" si="0"/>
        <v>0.10291000000000002</v>
      </c>
      <c r="W99">
        <f t="shared" si="0"/>
        <v>7.4352500000000002E-2</v>
      </c>
      <c r="X99">
        <f t="shared" si="0"/>
        <v>0.49910250000000012</v>
      </c>
      <c r="Y99">
        <f t="shared" si="0"/>
        <v>0</v>
      </c>
      <c r="Z99">
        <f t="shared" si="0"/>
        <v>0.52056250000000015</v>
      </c>
      <c r="AA99">
        <f t="shared" si="0"/>
        <v>0.30842750000000002</v>
      </c>
      <c r="AB99">
        <f t="shared" si="0"/>
        <v>0</v>
      </c>
      <c r="AC99">
        <f t="shared" si="0"/>
        <v>0.5289225000000003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1.1316675000000005</v>
      </c>
      <c r="AJ99">
        <f t="shared" si="0"/>
        <v>0</v>
      </c>
      <c r="AK99">
        <f t="shared" si="0"/>
        <v>0.40243499999999943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9.8699999999999992</v>
      </c>
      <c r="D3" s="203">
        <v>0.93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14.75</v>
      </c>
      <c r="J3" s="203">
        <v>0.56000000000000005</v>
      </c>
      <c r="K3" s="203">
        <v>1.55</v>
      </c>
      <c r="L3" s="203">
        <v>45.85</v>
      </c>
      <c r="M3" s="203">
        <v>0</v>
      </c>
      <c r="N3" s="203">
        <v>0.91</v>
      </c>
      <c r="O3" s="203">
        <v>0.75</v>
      </c>
      <c r="P3" s="203">
        <v>1.85</v>
      </c>
      <c r="Q3" s="203">
        <v>0.17</v>
      </c>
      <c r="R3" s="203">
        <v>0.32</v>
      </c>
      <c r="S3" s="203">
        <v>0.2</v>
      </c>
      <c r="T3" s="203">
        <v>0</v>
      </c>
      <c r="U3" s="203">
        <v>5.77</v>
      </c>
      <c r="V3" s="203">
        <v>1.69</v>
      </c>
      <c r="W3" s="203">
        <v>0.41</v>
      </c>
      <c r="X3" s="203">
        <v>1.1200000000000001</v>
      </c>
      <c r="Y3" s="203">
        <v>0</v>
      </c>
      <c r="Z3" s="203">
        <v>1.69</v>
      </c>
      <c r="AA3" s="203">
        <v>7.57</v>
      </c>
      <c r="AB3" s="203">
        <v>0</v>
      </c>
      <c r="AC3" s="203">
        <v>11.67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26.77</v>
      </c>
      <c r="AJ3" s="203">
        <v>0</v>
      </c>
      <c r="AK3" s="203">
        <v>0.42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9.8699999999999992</v>
      </c>
      <c r="D4" s="203">
        <v>0.93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14.75</v>
      </c>
      <c r="J4" s="203">
        <v>0.56000000000000005</v>
      </c>
      <c r="K4" s="203">
        <v>1.55</v>
      </c>
      <c r="L4" s="203">
        <v>45.85</v>
      </c>
      <c r="M4" s="203">
        <v>0</v>
      </c>
      <c r="N4" s="203">
        <v>0.91</v>
      </c>
      <c r="O4" s="203">
        <v>0.75</v>
      </c>
      <c r="P4" s="203">
        <v>1.85</v>
      </c>
      <c r="Q4" s="203">
        <v>0.17</v>
      </c>
      <c r="R4" s="203">
        <v>0.32</v>
      </c>
      <c r="S4" s="203">
        <v>0.2</v>
      </c>
      <c r="T4" s="203">
        <v>0</v>
      </c>
      <c r="U4" s="203">
        <v>5.77</v>
      </c>
      <c r="V4" s="203">
        <v>1.69</v>
      </c>
      <c r="W4" s="203">
        <v>0.18</v>
      </c>
      <c r="X4" s="203">
        <v>1.1200000000000001</v>
      </c>
      <c r="Y4" s="203">
        <v>0</v>
      </c>
      <c r="Z4" s="203">
        <v>1.69</v>
      </c>
      <c r="AA4" s="203">
        <v>7.57</v>
      </c>
      <c r="AB4" s="203">
        <v>0</v>
      </c>
      <c r="AC4" s="203">
        <v>11.67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26.77</v>
      </c>
      <c r="AJ4" s="203">
        <v>0</v>
      </c>
      <c r="AK4" s="203">
        <v>0.42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9.8699999999999992</v>
      </c>
      <c r="D5" s="203">
        <v>0.93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14.75</v>
      </c>
      <c r="J5" s="203">
        <v>0.56000000000000005</v>
      </c>
      <c r="K5" s="203">
        <v>1.55</v>
      </c>
      <c r="L5" s="203">
        <v>45.85</v>
      </c>
      <c r="M5" s="203">
        <v>0</v>
      </c>
      <c r="N5" s="203">
        <v>0.91</v>
      </c>
      <c r="O5" s="203">
        <v>0.75</v>
      </c>
      <c r="P5" s="203">
        <v>1.85</v>
      </c>
      <c r="Q5" s="203">
        <v>0.17</v>
      </c>
      <c r="R5" s="203">
        <v>0.32</v>
      </c>
      <c r="S5" s="203">
        <v>0.2</v>
      </c>
      <c r="T5" s="203">
        <v>0</v>
      </c>
      <c r="U5" s="203">
        <v>5.77</v>
      </c>
      <c r="V5" s="203">
        <v>1.69</v>
      </c>
      <c r="W5" s="203">
        <v>0.18</v>
      </c>
      <c r="X5" s="203">
        <v>1.1200000000000001</v>
      </c>
      <c r="Y5" s="203">
        <v>0</v>
      </c>
      <c r="Z5" s="203">
        <v>1.69</v>
      </c>
      <c r="AA5" s="203">
        <v>7.27</v>
      </c>
      <c r="AB5" s="203">
        <v>0</v>
      </c>
      <c r="AC5" s="203">
        <v>11.32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26.77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9.8699999999999992</v>
      </c>
      <c r="D6" s="203">
        <v>0.93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14.75</v>
      </c>
      <c r="J6" s="203">
        <v>0.56000000000000005</v>
      </c>
      <c r="K6" s="203">
        <v>1.55</v>
      </c>
      <c r="L6" s="203">
        <v>45.85</v>
      </c>
      <c r="M6" s="203">
        <v>0</v>
      </c>
      <c r="N6" s="203">
        <v>0.91</v>
      </c>
      <c r="O6" s="203">
        <v>0.75</v>
      </c>
      <c r="P6" s="203">
        <v>1.85</v>
      </c>
      <c r="Q6" s="203">
        <v>0.17</v>
      </c>
      <c r="R6" s="203">
        <v>0.32</v>
      </c>
      <c r="S6" s="203">
        <v>0.2</v>
      </c>
      <c r="T6" s="203">
        <v>0</v>
      </c>
      <c r="U6" s="203">
        <v>5.77</v>
      </c>
      <c r="V6" s="203">
        <v>1.69</v>
      </c>
      <c r="W6" s="203">
        <v>0.18</v>
      </c>
      <c r="X6" s="203">
        <v>1.1200000000000001</v>
      </c>
      <c r="Y6" s="203">
        <v>0</v>
      </c>
      <c r="Z6" s="203">
        <v>1.69</v>
      </c>
      <c r="AA6" s="203">
        <v>7.27</v>
      </c>
      <c r="AB6" s="203">
        <v>0</v>
      </c>
      <c r="AC6" s="203">
        <v>11.32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26.77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9.8699999999999992</v>
      </c>
      <c r="D7" s="203">
        <v>0.93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14.75</v>
      </c>
      <c r="J7" s="203">
        <v>0.56000000000000005</v>
      </c>
      <c r="K7" s="203">
        <v>27.54</v>
      </c>
      <c r="L7" s="203">
        <v>45.85</v>
      </c>
      <c r="M7" s="203">
        <v>0</v>
      </c>
      <c r="N7" s="203">
        <v>0.91</v>
      </c>
      <c r="O7" s="203">
        <v>0.75</v>
      </c>
      <c r="P7" s="203">
        <v>1.85</v>
      </c>
      <c r="Q7" s="203">
        <v>0.17</v>
      </c>
      <c r="R7" s="203">
        <v>0.32</v>
      </c>
      <c r="S7" s="203">
        <v>0.2</v>
      </c>
      <c r="T7" s="203">
        <v>0</v>
      </c>
      <c r="U7" s="203">
        <v>5.77</v>
      </c>
      <c r="V7" s="203">
        <v>1.69</v>
      </c>
      <c r="W7" s="203">
        <v>0.18</v>
      </c>
      <c r="X7" s="203">
        <v>1.1200000000000001</v>
      </c>
      <c r="Y7" s="203">
        <v>0</v>
      </c>
      <c r="Z7" s="203">
        <v>1.69</v>
      </c>
      <c r="AA7" s="203">
        <v>7.27</v>
      </c>
      <c r="AB7" s="203">
        <v>0</v>
      </c>
      <c r="AC7" s="203">
        <v>11.32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26.77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9.8699999999999992</v>
      </c>
      <c r="D8" s="203">
        <v>0.93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14.75</v>
      </c>
      <c r="J8" s="203">
        <v>0.56000000000000005</v>
      </c>
      <c r="K8" s="203">
        <v>27.54</v>
      </c>
      <c r="L8" s="203">
        <v>45.85</v>
      </c>
      <c r="M8" s="203">
        <v>0</v>
      </c>
      <c r="N8" s="203">
        <v>0.91</v>
      </c>
      <c r="O8" s="203">
        <v>0.75</v>
      </c>
      <c r="P8" s="203">
        <v>1.85</v>
      </c>
      <c r="Q8" s="203">
        <v>0.17</v>
      </c>
      <c r="R8" s="203">
        <v>0.32</v>
      </c>
      <c r="S8" s="203">
        <v>0.2</v>
      </c>
      <c r="T8" s="203">
        <v>0</v>
      </c>
      <c r="U8" s="203">
        <v>5.77</v>
      </c>
      <c r="V8" s="203">
        <v>1.69</v>
      </c>
      <c r="W8" s="203">
        <v>0.18</v>
      </c>
      <c r="X8" s="203">
        <v>1.1200000000000001</v>
      </c>
      <c r="Y8" s="203">
        <v>0</v>
      </c>
      <c r="Z8" s="203">
        <v>1.69</v>
      </c>
      <c r="AA8" s="203">
        <v>7.27</v>
      </c>
      <c r="AB8" s="203">
        <v>0</v>
      </c>
      <c r="AC8" s="203">
        <v>11.32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26.77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9.8699999999999992</v>
      </c>
      <c r="D9" s="203">
        <v>0.93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14.75</v>
      </c>
      <c r="J9" s="203">
        <v>0.56000000000000005</v>
      </c>
      <c r="K9" s="203">
        <v>27.54</v>
      </c>
      <c r="L9" s="203">
        <v>45.85</v>
      </c>
      <c r="M9" s="203">
        <v>0</v>
      </c>
      <c r="N9" s="203">
        <v>0.91</v>
      </c>
      <c r="O9" s="203">
        <v>0.75</v>
      </c>
      <c r="P9" s="203">
        <v>1.85</v>
      </c>
      <c r="Q9" s="203">
        <v>0.17</v>
      </c>
      <c r="R9" s="203">
        <v>0.32</v>
      </c>
      <c r="S9" s="203">
        <v>0.2</v>
      </c>
      <c r="T9" s="203">
        <v>0</v>
      </c>
      <c r="U9" s="203">
        <v>5.77</v>
      </c>
      <c r="V9" s="203">
        <v>1.69</v>
      </c>
      <c r="W9" s="203">
        <v>0.18</v>
      </c>
      <c r="X9" s="203">
        <v>1.1200000000000001</v>
      </c>
      <c r="Y9" s="203">
        <v>0</v>
      </c>
      <c r="Z9" s="203">
        <v>1.69</v>
      </c>
      <c r="AA9" s="203">
        <v>7.27</v>
      </c>
      <c r="AB9" s="203">
        <v>0</v>
      </c>
      <c r="AC9" s="203">
        <v>11.32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26.19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9.8699999999999992</v>
      </c>
      <c r="D10" s="203">
        <v>0.93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14.75</v>
      </c>
      <c r="J10" s="203">
        <v>0.56000000000000005</v>
      </c>
      <c r="K10" s="203">
        <v>27.54</v>
      </c>
      <c r="L10" s="203">
        <v>45.85</v>
      </c>
      <c r="M10" s="203">
        <v>0</v>
      </c>
      <c r="N10" s="203">
        <v>0.91</v>
      </c>
      <c r="O10" s="203">
        <v>0.75</v>
      </c>
      <c r="P10" s="203">
        <v>1.85</v>
      </c>
      <c r="Q10" s="203">
        <v>3.6</v>
      </c>
      <c r="R10" s="203">
        <v>6.89</v>
      </c>
      <c r="S10" s="203">
        <v>3.79</v>
      </c>
      <c r="T10" s="203">
        <v>0</v>
      </c>
      <c r="U10" s="203">
        <v>5.77</v>
      </c>
      <c r="V10" s="203">
        <v>1.69</v>
      </c>
      <c r="W10" s="203">
        <v>0.18</v>
      </c>
      <c r="X10" s="203">
        <v>1.1200000000000001</v>
      </c>
      <c r="Y10" s="203">
        <v>0</v>
      </c>
      <c r="Z10" s="203">
        <v>1.69</v>
      </c>
      <c r="AA10" s="203">
        <v>7.27</v>
      </c>
      <c r="AB10" s="203">
        <v>0</v>
      </c>
      <c r="AC10" s="203">
        <v>11.32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26.19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9.8699999999999992</v>
      </c>
      <c r="D11" s="203">
        <v>0.93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14.75</v>
      </c>
      <c r="J11" s="203">
        <v>0.56000000000000005</v>
      </c>
      <c r="K11" s="203">
        <v>27.54</v>
      </c>
      <c r="L11" s="203">
        <v>45.85</v>
      </c>
      <c r="M11" s="203">
        <v>0</v>
      </c>
      <c r="N11" s="203">
        <v>0.91</v>
      </c>
      <c r="O11" s="203">
        <v>0.75</v>
      </c>
      <c r="P11" s="203">
        <v>1.85</v>
      </c>
      <c r="Q11" s="203">
        <v>3.54</v>
      </c>
      <c r="R11" s="203">
        <v>6.77</v>
      </c>
      <c r="S11" s="203">
        <v>3.7</v>
      </c>
      <c r="T11" s="203">
        <v>0</v>
      </c>
      <c r="U11" s="203">
        <v>5.77</v>
      </c>
      <c r="V11" s="203">
        <v>0.16</v>
      </c>
      <c r="W11" s="203">
        <v>0.18</v>
      </c>
      <c r="X11" s="203">
        <v>1.1200000000000001</v>
      </c>
      <c r="Y11" s="203">
        <v>0</v>
      </c>
      <c r="Z11" s="203">
        <v>0</v>
      </c>
      <c r="AA11" s="203">
        <v>7.27</v>
      </c>
      <c r="AB11" s="203">
        <v>0</v>
      </c>
      <c r="AC11" s="203">
        <v>11.32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26.19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9.8699999999999992</v>
      </c>
      <c r="D12" s="203">
        <v>0.93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14.75</v>
      </c>
      <c r="J12" s="203">
        <v>0.56000000000000005</v>
      </c>
      <c r="K12" s="203">
        <v>27.54</v>
      </c>
      <c r="L12" s="203">
        <v>45.85</v>
      </c>
      <c r="M12" s="203">
        <v>0</v>
      </c>
      <c r="N12" s="203">
        <v>0.91</v>
      </c>
      <c r="O12" s="203">
        <v>0.75</v>
      </c>
      <c r="P12" s="203">
        <v>1.85</v>
      </c>
      <c r="Q12" s="203">
        <v>3.54</v>
      </c>
      <c r="R12" s="203">
        <v>6.77</v>
      </c>
      <c r="S12" s="203">
        <v>3.7</v>
      </c>
      <c r="T12" s="203">
        <v>0</v>
      </c>
      <c r="U12" s="203">
        <v>5.77</v>
      </c>
      <c r="V12" s="203">
        <v>0.16</v>
      </c>
      <c r="W12" s="203">
        <v>0.18</v>
      </c>
      <c r="X12" s="203">
        <v>1.1200000000000001</v>
      </c>
      <c r="Y12" s="203">
        <v>0</v>
      </c>
      <c r="Z12" s="203">
        <v>0</v>
      </c>
      <c r="AA12" s="203">
        <v>7.27</v>
      </c>
      <c r="AB12" s="203">
        <v>0</v>
      </c>
      <c r="AC12" s="203">
        <v>11.32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26.19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9.8699999999999992</v>
      </c>
      <c r="D13" s="203">
        <v>0.93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14.75</v>
      </c>
      <c r="J13" s="203">
        <v>0.56000000000000005</v>
      </c>
      <c r="K13" s="203">
        <v>27.35</v>
      </c>
      <c r="L13" s="203">
        <v>45.85</v>
      </c>
      <c r="M13" s="203">
        <v>0</v>
      </c>
      <c r="N13" s="203">
        <v>0.91</v>
      </c>
      <c r="O13" s="203">
        <v>0.75</v>
      </c>
      <c r="P13" s="203">
        <v>1.85</v>
      </c>
      <c r="Q13" s="203">
        <v>3.54</v>
      </c>
      <c r="R13" s="203">
        <v>6.77</v>
      </c>
      <c r="S13" s="203">
        <v>3.7</v>
      </c>
      <c r="T13" s="203">
        <v>0</v>
      </c>
      <c r="U13" s="203">
        <v>5.77</v>
      </c>
      <c r="V13" s="203">
        <v>5.27</v>
      </c>
      <c r="W13" s="203">
        <v>2.98</v>
      </c>
      <c r="X13" s="203">
        <v>27.77</v>
      </c>
      <c r="Y13" s="203">
        <v>0</v>
      </c>
      <c r="Z13" s="203">
        <v>1.69</v>
      </c>
      <c r="AA13" s="203">
        <v>7.27</v>
      </c>
      <c r="AB13" s="203">
        <v>0</v>
      </c>
      <c r="AC13" s="203">
        <v>11.32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26.19</v>
      </c>
      <c r="AJ13" s="203">
        <v>0</v>
      </c>
      <c r="AK13" s="203">
        <v>9.92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9.8699999999999992</v>
      </c>
      <c r="D14" s="203">
        <v>0.93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14.75</v>
      </c>
      <c r="J14" s="203">
        <v>0.56000000000000005</v>
      </c>
      <c r="K14" s="203">
        <v>27.35</v>
      </c>
      <c r="L14" s="203">
        <v>45.85</v>
      </c>
      <c r="M14" s="203">
        <v>0</v>
      </c>
      <c r="N14" s="203">
        <v>0.91</v>
      </c>
      <c r="O14" s="203">
        <v>0.75</v>
      </c>
      <c r="P14" s="203">
        <v>1.85</v>
      </c>
      <c r="Q14" s="203">
        <v>3.54</v>
      </c>
      <c r="R14" s="203">
        <v>6.77</v>
      </c>
      <c r="S14" s="203">
        <v>3.7</v>
      </c>
      <c r="T14" s="203">
        <v>0</v>
      </c>
      <c r="U14" s="203">
        <v>5.77</v>
      </c>
      <c r="V14" s="203">
        <v>5.27</v>
      </c>
      <c r="W14" s="203">
        <v>2.98</v>
      </c>
      <c r="X14" s="203">
        <v>27.77</v>
      </c>
      <c r="Y14" s="203">
        <v>0</v>
      </c>
      <c r="Z14" s="203">
        <v>1.69</v>
      </c>
      <c r="AA14" s="203">
        <v>7.27</v>
      </c>
      <c r="AB14" s="203">
        <v>0</v>
      </c>
      <c r="AC14" s="203">
        <v>11.32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26.19</v>
      </c>
      <c r="AJ14" s="203">
        <v>0</v>
      </c>
      <c r="AK14" s="203">
        <v>9.92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9.8699999999999992</v>
      </c>
      <c r="D15" s="203">
        <v>0.93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14.75</v>
      </c>
      <c r="J15" s="203">
        <v>0.56000000000000005</v>
      </c>
      <c r="K15" s="203">
        <v>27.38</v>
      </c>
      <c r="L15" s="203">
        <v>45.85</v>
      </c>
      <c r="M15" s="203">
        <v>0</v>
      </c>
      <c r="N15" s="203">
        <v>0.91</v>
      </c>
      <c r="O15" s="203">
        <v>0.75</v>
      </c>
      <c r="P15" s="203">
        <v>1.85</v>
      </c>
      <c r="Q15" s="203">
        <v>3.54</v>
      </c>
      <c r="R15" s="203">
        <v>6.77</v>
      </c>
      <c r="S15" s="203">
        <v>3.7</v>
      </c>
      <c r="T15" s="203">
        <v>0</v>
      </c>
      <c r="U15" s="203">
        <v>5.77</v>
      </c>
      <c r="V15" s="203">
        <v>5.27</v>
      </c>
      <c r="W15" s="203">
        <v>2.98</v>
      </c>
      <c r="X15" s="203">
        <v>27.77</v>
      </c>
      <c r="Y15" s="203">
        <v>0</v>
      </c>
      <c r="Z15" s="203">
        <v>1.69</v>
      </c>
      <c r="AA15" s="203">
        <v>7.27</v>
      </c>
      <c r="AB15" s="203">
        <v>0</v>
      </c>
      <c r="AC15" s="203">
        <v>11.67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26.19</v>
      </c>
      <c r="AJ15" s="203">
        <v>0</v>
      </c>
      <c r="AK15" s="203">
        <v>9.92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9.8699999999999992</v>
      </c>
      <c r="D16" s="203">
        <v>0.93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14.75</v>
      </c>
      <c r="J16" s="203">
        <v>0.56000000000000005</v>
      </c>
      <c r="K16" s="203">
        <v>27.38</v>
      </c>
      <c r="L16" s="203">
        <v>30.32</v>
      </c>
      <c r="M16" s="203">
        <v>0</v>
      </c>
      <c r="N16" s="203">
        <v>0.91</v>
      </c>
      <c r="O16" s="203">
        <v>0.75</v>
      </c>
      <c r="P16" s="203">
        <v>1.85</v>
      </c>
      <c r="Q16" s="203">
        <v>3.54</v>
      </c>
      <c r="R16" s="203">
        <v>6.77</v>
      </c>
      <c r="S16" s="203">
        <v>3.7</v>
      </c>
      <c r="T16" s="203">
        <v>0</v>
      </c>
      <c r="U16" s="203">
        <v>5.77</v>
      </c>
      <c r="V16" s="203">
        <v>5.27</v>
      </c>
      <c r="W16" s="203">
        <v>2.98</v>
      </c>
      <c r="X16" s="203">
        <v>27.77</v>
      </c>
      <c r="Y16" s="203">
        <v>0</v>
      </c>
      <c r="Z16" s="203">
        <v>1.69</v>
      </c>
      <c r="AA16" s="203">
        <v>7.27</v>
      </c>
      <c r="AB16" s="203">
        <v>0</v>
      </c>
      <c r="AC16" s="203">
        <v>11.67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26.19</v>
      </c>
      <c r="AJ16" s="203">
        <v>0</v>
      </c>
      <c r="AK16" s="203">
        <v>9.92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9.8699999999999992</v>
      </c>
      <c r="D17" s="203">
        <v>0.93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14.75</v>
      </c>
      <c r="J17" s="203">
        <v>0.56000000000000005</v>
      </c>
      <c r="K17" s="203">
        <v>24.87</v>
      </c>
      <c r="L17" s="203">
        <v>30.32</v>
      </c>
      <c r="M17" s="203">
        <v>0</v>
      </c>
      <c r="N17" s="203">
        <v>0.91</v>
      </c>
      <c r="O17" s="203">
        <v>0.75</v>
      </c>
      <c r="P17" s="203">
        <v>1.85</v>
      </c>
      <c r="Q17" s="203">
        <v>3.54</v>
      </c>
      <c r="R17" s="203">
        <v>6.77</v>
      </c>
      <c r="S17" s="203">
        <v>3.7</v>
      </c>
      <c r="T17" s="203">
        <v>0</v>
      </c>
      <c r="U17" s="203">
        <v>5.77</v>
      </c>
      <c r="V17" s="203">
        <v>5.27</v>
      </c>
      <c r="W17" s="203">
        <v>2.98</v>
      </c>
      <c r="X17" s="203">
        <v>27.77</v>
      </c>
      <c r="Y17" s="203">
        <v>0</v>
      </c>
      <c r="Z17" s="203">
        <v>1.69</v>
      </c>
      <c r="AA17" s="203">
        <v>7.27</v>
      </c>
      <c r="AB17" s="203">
        <v>0</v>
      </c>
      <c r="AC17" s="203">
        <v>11.67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26.19</v>
      </c>
      <c r="AJ17" s="203">
        <v>0</v>
      </c>
      <c r="AK17" s="203">
        <v>9.92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9.8699999999999992</v>
      </c>
      <c r="D18" s="203">
        <v>0.93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14.75</v>
      </c>
      <c r="J18" s="203">
        <v>0.56000000000000005</v>
      </c>
      <c r="K18" s="203">
        <v>24.87</v>
      </c>
      <c r="L18" s="203">
        <v>30.32</v>
      </c>
      <c r="M18" s="203">
        <v>0</v>
      </c>
      <c r="N18" s="203">
        <v>0.91</v>
      </c>
      <c r="O18" s="203">
        <v>0.75</v>
      </c>
      <c r="P18" s="203">
        <v>1.85</v>
      </c>
      <c r="Q18" s="203">
        <v>3.54</v>
      </c>
      <c r="R18" s="203">
        <v>6.77</v>
      </c>
      <c r="S18" s="203">
        <v>3.7</v>
      </c>
      <c r="T18" s="203">
        <v>0</v>
      </c>
      <c r="U18" s="203">
        <v>5.77</v>
      </c>
      <c r="V18" s="203">
        <v>5.27</v>
      </c>
      <c r="W18" s="203">
        <v>2.98</v>
      </c>
      <c r="X18" s="203">
        <v>27.77</v>
      </c>
      <c r="Y18" s="203">
        <v>0</v>
      </c>
      <c r="Z18" s="203">
        <v>32.17</v>
      </c>
      <c r="AA18" s="203">
        <v>7.27</v>
      </c>
      <c r="AB18" s="203">
        <v>0</v>
      </c>
      <c r="AC18" s="203">
        <v>11.67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26.19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9.8699999999999992</v>
      </c>
      <c r="D19" s="203">
        <v>0.93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14.75</v>
      </c>
      <c r="J19" s="203">
        <v>0.56000000000000005</v>
      </c>
      <c r="K19" s="203">
        <v>24.63</v>
      </c>
      <c r="L19" s="203">
        <v>30.32</v>
      </c>
      <c r="M19" s="203">
        <v>0</v>
      </c>
      <c r="N19" s="203">
        <v>0.91</v>
      </c>
      <c r="O19" s="203">
        <v>0.75</v>
      </c>
      <c r="P19" s="203">
        <v>1.85</v>
      </c>
      <c r="Q19" s="203">
        <v>2.78</v>
      </c>
      <c r="R19" s="203">
        <v>6.24</v>
      </c>
      <c r="S19" s="203">
        <v>3.7</v>
      </c>
      <c r="T19" s="203">
        <v>0</v>
      </c>
      <c r="U19" s="203">
        <v>5.77</v>
      </c>
      <c r="V19" s="203">
        <v>5.27</v>
      </c>
      <c r="W19" s="203">
        <v>2.98</v>
      </c>
      <c r="X19" s="203">
        <v>27.77</v>
      </c>
      <c r="Y19" s="203">
        <v>0</v>
      </c>
      <c r="Z19" s="203">
        <v>24.5</v>
      </c>
      <c r="AA19" s="203">
        <v>5.44</v>
      </c>
      <c r="AB19" s="203">
        <v>0</v>
      </c>
      <c r="AC19" s="203">
        <v>11.67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26.19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9.8699999999999992</v>
      </c>
      <c r="D20" s="203">
        <v>0.93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14.75</v>
      </c>
      <c r="J20" s="203">
        <v>0.56000000000000005</v>
      </c>
      <c r="K20" s="203">
        <v>24.62</v>
      </c>
      <c r="L20" s="203">
        <v>30.32</v>
      </c>
      <c r="M20" s="203">
        <v>0</v>
      </c>
      <c r="N20" s="203">
        <v>0.91</v>
      </c>
      <c r="O20" s="203">
        <v>0.75</v>
      </c>
      <c r="P20" s="203">
        <v>1.85</v>
      </c>
      <c r="Q20" s="203">
        <v>2.78</v>
      </c>
      <c r="R20" s="203">
        <v>6.24</v>
      </c>
      <c r="S20" s="203">
        <v>3.7</v>
      </c>
      <c r="T20" s="203">
        <v>0</v>
      </c>
      <c r="U20" s="203">
        <v>5.77</v>
      </c>
      <c r="V20" s="203">
        <v>5.27</v>
      </c>
      <c r="W20" s="203">
        <v>2.98</v>
      </c>
      <c r="X20" s="203">
        <v>27.77</v>
      </c>
      <c r="Y20" s="203">
        <v>0</v>
      </c>
      <c r="Z20" s="203">
        <v>24.5</v>
      </c>
      <c r="AA20" s="203">
        <v>5.44</v>
      </c>
      <c r="AB20" s="203">
        <v>0</v>
      </c>
      <c r="AC20" s="203">
        <v>11.67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26.19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9.8699999999999992</v>
      </c>
      <c r="D21" s="203">
        <v>0.93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14.75</v>
      </c>
      <c r="J21" s="203">
        <v>0.56000000000000005</v>
      </c>
      <c r="K21" s="203">
        <v>27.23</v>
      </c>
      <c r="L21" s="203">
        <v>45.85</v>
      </c>
      <c r="M21" s="203">
        <v>0</v>
      </c>
      <c r="N21" s="203">
        <v>0.91</v>
      </c>
      <c r="O21" s="203">
        <v>0.75</v>
      </c>
      <c r="P21" s="203">
        <v>1.76</v>
      </c>
      <c r="Q21" s="203">
        <v>2.7</v>
      </c>
      <c r="R21" s="203">
        <v>6.24</v>
      </c>
      <c r="S21" s="203">
        <v>3.7</v>
      </c>
      <c r="T21" s="203">
        <v>0</v>
      </c>
      <c r="U21" s="203">
        <v>5.77</v>
      </c>
      <c r="V21" s="203">
        <v>5.27</v>
      </c>
      <c r="W21" s="203">
        <v>2.98</v>
      </c>
      <c r="X21" s="203">
        <v>27.77</v>
      </c>
      <c r="Y21" s="203">
        <v>0</v>
      </c>
      <c r="Z21" s="203">
        <v>24.5</v>
      </c>
      <c r="AA21" s="203">
        <v>5.44</v>
      </c>
      <c r="AB21" s="203">
        <v>0</v>
      </c>
      <c r="AC21" s="203">
        <v>11.67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26.19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9.8699999999999992</v>
      </c>
      <c r="D22" s="203">
        <v>0.93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14.75</v>
      </c>
      <c r="J22" s="203">
        <v>0.56000000000000005</v>
      </c>
      <c r="K22" s="203">
        <v>27.54</v>
      </c>
      <c r="L22" s="203">
        <v>45.85</v>
      </c>
      <c r="M22" s="203">
        <v>0</v>
      </c>
      <c r="N22" s="203">
        <v>0.91</v>
      </c>
      <c r="O22" s="203">
        <v>0.75</v>
      </c>
      <c r="P22" s="203">
        <v>1.76</v>
      </c>
      <c r="Q22" s="203">
        <v>2.78</v>
      </c>
      <c r="R22" s="203">
        <v>6.24</v>
      </c>
      <c r="S22" s="203">
        <v>3.7</v>
      </c>
      <c r="T22" s="203">
        <v>0</v>
      </c>
      <c r="U22" s="203">
        <v>5.77</v>
      </c>
      <c r="V22" s="203">
        <v>5.27</v>
      </c>
      <c r="W22" s="203">
        <v>2.98</v>
      </c>
      <c r="X22" s="203">
        <v>27.77</v>
      </c>
      <c r="Y22" s="203">
        <v>0</v>
      </c>
      <c r="Z22" s="203">
        <v>24.5</v>
      </c>
      <c r="AA22" s="203">
        <v>5.44</v>
      </c>
      <c r="AB22" s="203">
        <v>0</v>
      </c>
      <c r="AC22" s="203">
        <v>11.67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26.19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9.8699999999999992</v>
      </c>
      <c r="D23" s="203">
        <v>0.93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14.75</v>
      </c>
      <c r="J23" s="203">
        <v>0.56000000000000005</v>
      </c>
      <c r="K23" s="203">
        <v>28.27</v>
      </c>
      <c r="L23" s="203">
        <v>45.85</v>
      </c>
      <c r="M23" s="203">
        <v>0</v>
      </c>
      <c r="N23" s="203">
        <v>0.91</v>
      </c>
      <c r="O23" s="203">
        <v>0.75</v>
      </c>
      <c r="P23" s="203">
        <v>1.76</v>
      </c>
      <c r="Q23" s="203">
        <v>2.78</v>
      </c>
      <c r="R23" s="203">
        <v>6.24</v>
      </c>
      <c r="S23" s="203">
        <v>3.7</v>
      </c>
      <c r="T23" s="203">
        <v>0</v>
      </c>
      <c r="U23" s="203">
        <v>5.77</v>
      </c>
      <c r="V23" s="203">
        <v>5.27</v>
      </c>
      <c r="W23" s="203">
        <v>2.98</v>
      </c>
      <c r="X23" s="203">
        <v>27.77</v>
      </c>
      <c r="Y23" s="203">
        <v>0</v>
      </c>
      <c r="Z23" s="203">
        <v>24.5</v>
      </c>
      <c r="AA23" s="203">
        <v>5.44</v>
      </c>
      <c r="AB23" s="203">
        <v>0</v>
      </c>
      <c r="AC23" s="203">
        <v>11.67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26.19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9.8699999999999992</v>
      </c>
      <c r="D24" s="203">
        <v>0.93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14.75</v>
      </c>
      <c r="J24" s="203">
        <v>0.56000000000000005</v>
      </c>
      <c r="K24" s="203">
        <v>28.27</v>
      </c>
      <c r="L24" s="203">
        <v>45.85</v>
      </c>
      <c r="M24" s="203">
        <v>0</v>
      </c>
      <c r="N24" s="203">
        <v>0.91</v>
      </c>
      <c r="O24" s="203">
        <v>0.75</v>
      </c>
      <c r="P24" s="203">
        <v>1.76</v>
      </c>
      <c r="Q24" s="203">
        <v>2.78</v>
      </c>
      <c r="R24" s="203">
        <v>6.46</v>
      </c>
      <c r="S24" s="203">
        <v>3.7</v>
      </c>
      <c r="T24" s="203">
        <v>0</v>
      </c>
      <c r="U24" s="203">
        <v>5.77</v>
      </c>
      <c r="V24" s="203">
        <v>5.27</v>
      </c>
      <c r="W24" s="203">
        <v>2.98</v>
      </c>
      <c r="X24" s="203">
        <v>27.77</v>
      </c>
      <c r="Y24" s="203">
        <v>0</v>
      </c>
      <c r="Z24" s="203">
        <v>24.5</v>
      </c>
      <c r="AA24" s="203">
        <v>5.44</v>
      </c>
      <c r="AB24" s="203">
        <v>0</v>
      </c>
      <c r="AC24" s="203">
        <v>11.67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26.19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9.8699999999999992</v>
      </c>
      <c r="D25" s="203">
        <v>0.93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14.75</v>
      </c>
      <c r="J25" s="203">
        <v>0.56000000000000005</v>
      </c>
      <c r="K25" s="203">
        <v>28.27</v>
      </c>
      <c r="L25" s="203">
        <v>45.85</v>
      </c>
      <c r="M25" s="203">
        <v>0</v>
      </c>
      <c r="N25" s="203">
        <v>0.91</v>
      </c>
      <c r="O25" s="203">
        <v>0.75</v>
      </c>
      <c r="P25" s="203">
        <v>1.8</v>
      </c>
      <c r="Q25" s="203">
        <v>3.01</v>
      </c>
      <c r="R25" s="203">
        <v>6.77</v>
      </c>
      <c r="S25" s="203">
        <v>3.7</v>
      </c>
      <c r="T25" s="203">
        <v>0</v>
      </c>
      <c r="U25" s="203">
        <v>5.77</v>
      </c>
      <c r="V25" s="203">
        <v>0.16</v>
      </c>
      <c r="W25" s="203">
        <v>0.17</v>
      </c>
      <c r="X25" s="203">
        <v>1.1200000000000001</v>
      </c>
      <c r="Y25" s="203">
        <v>0</v>
      </c>
      <c r="Z25" s="203">
        <v>1.69</v>
      </c>
      <c r="AA25" s="203">
        <v>5.44</v>
      </c>
      <c r="AB25" s="203">
        <v>0</v>
      </c>
      <c r="AC25" s="203">
        <v>11.67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26.19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9.8699999999999992</v>
      </c>
      <c r="D26" s="203">
        <v>0.93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14.75</v>
      </c>
      <c r="J26" s="203">
        <v>0.56000000000000005</v>
      </c>
      <c r="K26" s="203">
        <v>28.27</v>
      </c>
      <c r="L26" s="203">
        <v>45.85</v>
      </c>
      <c r="M26" s="203">
        <v>0</v>
      </c>
      <c r="N26" s="203">
        <v>0.91</v>
      </c>
      <c r="O26" s="203">
        <v>0.75</v>
      </c>
      <c r="P26" s="203">
        <v>1.83</v>
      </c>
      <c r="Q26" s="203">
        <v>2.78</v>
      </c>
      <c r="R26" s="203">
        <v>6.77</v>
      </c>
      <c r="S26" s="203">
        <v>3.7</v>
      </c>
      <c r="T26" s="203">
        <v>0</v>
      </c>
      <c r="U26" s="203">
        <v>5.77</v>
      </c>
      <c r="V26" s="203">
        <v>0.16</v>
      </c>
      <c r="W26" s="203">
        <v>0.17</v>
      </c>
      <c r="X26" s="203">
        <v>1.1200000000000001</v>
      </c>
      <c r="Y26" s="203">
        <v>0</v>
      </c>
      <c r="Z26" s="203">
        <v>1.69</v>
      </c>
      <c r="AA26" s="203">
        <v>5.44</v>
      </c>
      <c r="AB26" s="203">
        <v>0</v>
      </c>
      <c r="AC26" s="203">
        <v>11.32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26.19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9.07</v>
      </c>
      <c r="D27" s="203">
        <v>1.73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14.75</v>
      </c>
      <c r="J27" s="203">
        <v>0.56000000000000005</v>
      </c>
      <c r="K27" s="203">
        <v>28.27</v>
      </c>
      <c r="L27" s="203">
        <v>30.61</v>
      </c>
      <c r="M27" s="203">
        <v>0</v>
      </c>
      <c r="N27" s="203">
        <v>0.91</v>
      </c>
      <c r="O27" s="203">
        <v>0.75</v>
      </c>
      <c r="P27" s="203">
        <v>1.85</v>
      </c>
      <c r="Q27" s="203">
        <v>3.29</v>
      </c>
      <c r="R27" s="203">
        <v>6.82</v>
      </c>
      <c r="S27" s="203">
        <v>3.79</v>
      </c>
      <c r="T27" s="203">
        <v>0</v>
      </c>
      <c r="U27" s="203">
        <v>5.77</v>
      </c>
      <c r="V27" s="203">
        <v>0.16</v>
      </c>
      <c r="W27" s="203">
        <v>0.37</v>
      </c>
      <c r="X27" s="203">
        <v>1.1200000000000001</v>
      </c>
      <c r="Y27" s="203">
        <v>0</v>
      </c>
      <c r="Z27" s="203">
        <v>1.69</v>
      </c>
      <c r="AA27" s="203">
        <v>5.44</v>
      </c>
      <c r="AB27" s="203">
        <v>0</v>
      </c>
      <c r="AC27" s="203">
        <v>11.32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26.37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9.07</v>
      </c>
      <c r="D28" s="203">
        <v>1.73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14.75</v>
      </c>
      <c r="J28" s="203">
        <v>0.56000000000000005</v>
      </c>
      <c r="K28" s="203">
        <v>28.51</v>
      </c>
      <c r="L28" s="203">
        <v>30.61</v>
      </c>
      <c r="M28" s="203">
        <v>0</v>
      </c>
      <c r="N28" s="203">
        <v>0.91</v>
      </c>
      <c r="O28" s="203">
        <v>0.75</v>
      </c>
      <c r="P28" s="203">
        <v>1.85</v>
      </c>
      <c r="Q28" s="203">
        <v>0.17</v>
      </c>
      <c r="R28" s="203">
        <v>0.32</v>
      </c>
      <c r="S28" s="203">
        <v>0.2</v>
      </c>
      <c r="T28" s="203">
        <v>0</v>
      </c>
      <c r="U28" s="203">
        <v>5.77</v>
      </c>
      <c r="V28" s="203">
        <v>0.16</v>
      </c>
      <c r="W28" s="203">
        <v>0.18</v>
      </c>
      <c r="X28" s="203">
        <v>1.1200000000000001</v>
      </c>
      <c r="Y28" s="203">
        <v>0</v>
      </c>
      <c r="Z28" s="203">
        <v>1.69</v>
      </c>
      <c r="AA28" s="203">
        <v>5.44</v>
      </c>
      <c r="AB28" s="203">
        <v>0</v>
      </c>
      <c r="AC28" s="203">
        <v>11.32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26.37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9.07</v>
      </c>
      <c r="D29" s="203">
        <v>1.73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14.75</v>
      </c>
      <c r="J29" s="203">
        <v>0.56000000000000005</v>
      </c>
      <c r="K29" s="203">
        <v>24.24</v>
      </c>
      <c r="L29" s="203">
        <v>1.96</v>
      </c>
      <c r="M29" s="203">
        <v>0</v>
      </c>
      <c r="N29" s="203">
        <v>0.91</v>
      </c>
      <c r="O29" s="203">
        <v>0.75</v>
      </c>
      <c r="P29" s="203">
        <v>1.85</v>
      </c>
      <c r="Q29" s="203">
        <v>0.17</v>
      </c>
      <c r="R29" s="203">
        <v>0.32</v>
      </c>
      <c r="S29" s="203">
        <v>0.2</v>
      </c>
      <c r="T29" s="203">
        <v>0</v>
      </c>
      <c r="U29" s="203">
        <v>5.77</v>
      </c>
      <c r="V29" s="203">
        <v>0.16</v>
      </c>
      <c r="W29" s="203">
        <v>0.18</v>
      </c>
      <c r="X29" s="203">
        <v>0</v>
      </c>
      <c r="Y29" s="203">
        <v>0</v>
      </c>
      <c r="Z29" s="203">
        <v>1.69</v>
      </c>
      <c r="AA29" s="203">
        <v>5.44</v>
      </c>
      <c r="AB29" s="203">
        <v>0</v>
      </c>
      <c r="AC29" s="203">
        <v>11.32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26.37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9.07</v>
      </c>
      <c r="D30" s="203">
        <v>1.73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14.75</v>
      </c>
      <c r="J30" s="203">
        <v>0.56000000000000005</v>
      </c>
      <c r="K30" s="203">
        <v>24.25</v>
      </c>
      <c r="L30" s="203">
        <v>30.61</v>
      </c>
      <c r="M30" s="203">
        <v>0</v>
      </c>
      <c r="N30" s="203">
        <v>0.91</v>
      </c>
      <c r="O30" s="203">
        <v>0.75</v>
      </c>
      <c r="P30" s="203">
        <v>1.85</v>
      </c>
      <c r="Q30" s="203">
        <v>0.17</v>
      </c>
      <c r="R30" s="203">
        <v>0.32</v>
      </c>
      <c r="S30" s="203">
        <v>0.2</v>
      </c>
      <c r="T30" s="203">
        <v>0</v>
      </c>
      <c r="U30" s="203">
        <v>5.77</v>
      </c>
      <c r="V30" s="203">
        <v>0.16</v>
      </c>
      <c r="W30" s="203">
        <v>0.18</v>
      </c>
      <c r="X30" s="203">
        <v>0</v>
      </c>
      <c r="Y30" s="203">
        <v>0</v>
      </c>
      <c r="Z30" s="203">
        <v>1.69</v>
      </c>
      <c r="AA30" s="203">
        <v>5.44</v>
      </c>
      <c r="AB30" s="203">
        <v>0</v>
      </c>
      <c r="AC30" s="203">
        <v>11.67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26.37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9.07</v>
      </c>
      <c r="D31" s="203">
        <v>1.73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14.75</v>
      </c>
      <c r="J31" s="203">
        <v>0.56000000000000005</v>
      </c>
      <c r="K31" s="203">
        <v>24.25</v>
      </c>
      <c r="L31" s="203">
        <v>30.61</v>
      </c>
      <c r="M31" s="203">
        <v>0</v>
      </c>
      <c r="N31" s="203">
        <v>0.91</v>
      </c>
      <c r="O31" s="203">
        <v>0.75</v>
      </c>
      <c r="P31" s="203">
        <v>1.85</v>
      </c>
      <c r="Q31" s="203">
        <v>3.3</v>
      </c>
      <c r="R31" s="203">
        <v>6.89</v>
      </c>
      <c r="S31" s="203">
        <v>3.7</v>
      </c>
      <c r="T31" s="203">
        <v>0</v>
      </c>
      <c r="U31" s="203">
        <v>5.77</v>
      </c>
      <c r="V31" s="203">
        <v>5.27</v>
      </c>
      <c r="W31" s="203">
        <v>0.18</v>
      </c>
      <c r="X31" s="203">
        <v>0</v>
      </c>
      <c r="Y31" s="203">
        <v>0</v>
      </c>
      <c r="Z31" s="203">
        <v>1.69</v>
      </c>
      <c r="AA31" s="203">
        <v>5.44</v>
      </c>
      <c r="AB31" s="203">
        <v>0</v>
      </c>
      <c r="AC31" s="203">
        <v>11.67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26.77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9.07</v>
      </c>
      <c r="D32" s="203">
        <v>1.73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14.75</v>
      </c>
      <c r="J32" s="203">
        <v>0.56000000000000005</v>
      </c>
      <c r="K32" s="203">
        <v>24.24</v>
      </c>
      <c r="L32" s="203">
        <v>30.61</v>
      </c>
      <c r="M32" s="203">
        <v>0</v>
      </c>
      <c r="N32" s="203">
        <v>0.91</v>
      </c>
      <c r="O32" s="203">
        <v>0.75</v>
      </c>
      <c r="P32" s="203">
        <v>1.85</v>
      </c>
      <c r="Q32" s="203">
        <v>3.3</v>
      </c>
      <c r="R32" s="203">
        <v>6.89</v>
      </c>
      <c r="S32" s="203">
        <v>3.7</v>
      </c>
      <c r="T32" s="203">
        <v>0</v>
      </c>
      <c r="U32" s="203">
        <v>5.77</v>
      </c>
      <c r="V32" s="203">
        <v>5.27</v>
      </c>
      <c r="W32" s="203">
        <v>0.18</v>
      </c>
      <c r="X32" s="203">
        <v>0</v>
      </c>
      <c r="Y32" s="203">
        <v>0</v>
      </c>
      <c r="Z32" s="203">
        <v>1.69</v>
      </c>
      <c r="AA32" s="203">
        <v>5.44</v>
      </c>
      <c r="AB32" s="203">
        <v>0</v>
      </c>
      <c r="AC32" s="203">
        <v>11.67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26.77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9.07</v>
      </c>
      <c r="D33" s="203">
        <v>1.73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14.75</v>
      </c>
      <c r="J33" s="203">
        <v>0.56000000000000005</v>
      </c>
      <c r="K33" s="203">
        <v>24.25</v>
      </c>
      <c r="L33" s="203">
        <v>30.61</v>
      </c>
      <c r="M33" s="203">
        <v>0</v>
      </c>
      <c r="N33" s="203">
        <v>0.91</v>
      </c>
      <c r="O33" s="203">
        <v>0.75</v>
      </c>
      <c r="P33" s="203">
        <v>1.86</v>
      </c>
      <c r="Q33" s="203">
        <v>3.3</v>
      </c>
      <c r="R33" s="203">
        <v>6.89</v>
      </c>
      <c r="S33" s="203">
        <v>3.79</v>
      </c>
      <c r="T33" s="203">
        <v>0</v>
      </c>
      <c r="U33" s="203">
        <v>5.77</v>
      </c>
      <c r="V33" s="203">
        <v>5.27</v>
      </c>
      <c r="W33" s="203">
        <v>0</v>
      </c>
      <c r="X33" s="203">
        <v>0</v>
      </c>
      <c r="Y33" s="203">
        <v>0</v>
      </c>
      <c r="Z33" s="203">
        <v>1.69</v>
      </c>
      <c r="AA33" s="203">
        <v>5.44</v>
      </c>
      <c r="AB33" s="203">
        <v>0</v>
      </c>
      <c r="AC33" s="203">
        <v>-4.5599999999999996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7.3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9.07</v>
      </c>
      <c r="D34" s="203">
        <v>1.73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14.75</v>
      </c>
      <c r="J34" s="203">
        <v>0.56000000000000005</v>
      </c>
      <c r="K34" s="203">
        <v>24.24</v>
      </c>
      <c r="L34" s="203">
        <v>30.61</v>
      </c>
      <c r="M34" s="203">
        <v>0</v>
      </c>
      <c r="N34" s="203">
        <v>0.91</v>
      </c>
      <c r="O34" s="203">
        <v>0.75</v>
      </c>
      <c r="P34" s="203">
        <v>1.86</v>
      </c>
      <c r="Q34" s="203">
        <v>3.2</v>
      </c>
      <c r="R34" s="203">
        <v>6.74</v>
      </c>
      <c r="S34" s="203">
        <v>3.79</v>
      </c>
      <c r="T34" s="203">
        <v>0</v>
      </c>
      <c r="U34" s="203">
        <v>5.77</v>
      </c>
      <c r="V34" s="203">
        <v>5.27</v>
      </c>
      <c r="W34" s="203">
        <v>3.95</v>
      </c>
      <c r="X34" s="203">
        <v>10.87</v>
      </c>
      <c r="Y34" s="203">
        <v>0</v>
      </c>
      <c r="Z34" s="203">
        <v>24.5</v>
      </c>
      <c r="AA34" s="203">
        <v>5.44</v>
      </c>
      <c r="AB34" s="203">
        <v>0</v>
      </c>
      <c r="AC34" s="203">
        <v>-4.5599999999999996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7.3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9.07</v>
      </c>
      <c r="D35" s="203">
        <v>1.73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14.75</v>
      </c>
      <c r="J35" s="203">
        <v>0.56000000000000005</v>
      </c>
      <c r="K35" s="203">
        <v>24.25</v>
      </c>
      <c r="L35" s="203">
        <v>32.409999999999997</v>
      </c>
      <c r="M35" s="203">
        <v>0</v>
      </c>
      <c r="N35" s="203">
        <v>0.91</v>
      </c>
      <c r="O35" s="203">
        <v>0.75</v>
      </c>
      <c r="P35" s="203">
        <v>1.86</v>
      </c>
      <c r="Q35" s="203">
        <v>3.52</v>
      </c>
      <c r="R35" s="203">
        <v>6.89</v>
      </c>
      <c r="S35" s="203">
        <v>3.79</v>
      </c>
      <c r="T35" s="203">
        <v>0</v>
      </c>
      <c r="U35" s="203">
        <v>5.77</v>
      </c>
      <c r="V35" s="203">
        <v>5.27</v>
      </c>
      <c r="W35" s="203">
        <v>3.95</v>
      </c>
      <c r="X35" s="203">
        <v>10.87</v>
      </c>
      <c r="Y35" s="203">
        <v>0</v>
      </c>
      <c r="Z35" s="203">
        <v>24.5</v>
      </c>
      <c r="AA35" s="203">
        <v>5.44</v>
      </c>
      <c r="AB35" s="203">
        <v>0</v>
      </c>
      <c r="AC35" s="203">
        <v>11.67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27.14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9.07</v>
      </c>
      <c r="D36" s="203">
        <v>1.73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14.75</v>
      </c>
      <c r="J36" s="203">
        <v>0.56000000000000005</v>
      </c>
      <c r="K36" s="203">
        <v>24.25</v>
      </c>
      <c r="L36" s="203">
        <v>32.409999999999997</v>
      </c>
      <c r="M36" s="203">
        <v>0</v>
      </c>
      <c r="N36" s="203">
        <v>0.91</v>
      </c>
      <c r="O36" s="203">
        <v>0.75</v>
      </c>
      <c r="P36" s="203">
        <v>1.86</v>
      </c>
      <c r="Q36" s="203">
        <v>3.52</v>
      </c>
      <c r="R36" s="203">
        <v>6.89</v>
      </c>
      <c r="S36" s="203">
        <v>3.79</v>
      </c>
      <c r="T36" s="203">
        <v>0</v>
      </c>
      <c r="U36" s="203">
        <v>5.77</v>
      </c>
      <c r="V36" s="203">
        <v>5.27</v>
      </c>
      <c r="W36" s="203">
        <v>3.95</v>
      </c>
      <c r="X36" s="203">
        <v>10.87</v>
      </c>
      <c r="Y36" s="203">
        <v>0</v>
      </c>
      <c r="Z36" s="203">
        <v>24.5</v>
      </c>
      <c r="AA36" s="203">
        <v>5.44</v>
      </c>
      <c r="AB36" s="203">
        <v>0</v>
      </c>
      <c r="AC36" s="203">
        <v>11.67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27.14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9.07</v>
      </c>
      <c r="D37" s="203">
        <v>1.73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14.75</v>
      </c>
      <c r="J37" s="203">
        <v>0.56000000000000005</v>
      </c>
      <c r="K37" s="203">
        <v>24.24</v>
      </c>
      <c r="L37" s="203">
        <v>38.729999999999997</v>
      </c>
      <c r="M37" s="203">
        <v>0</v>
      </c>
      <c r="N37" s="203">
        <v>0.91</v>
      </c>
      <c r="O37" s="203">
        <v>0.75</v>
      </c>
      <c r="P37" s="203">
        <v>2.98</v>
      </c>
      <c r="Q37" s="203">
        <v>3.52</v>
      </c>
      <c r="R37" s="203">
        <v>6.89</v>
      </c>
      <c r="S37" s="203">
        <v>3.79</v>
      </c>
      <c r="T37" s="203">
        <v>0</v>
      </c>
      <c r="U37" s="203">
        <v>5.77</v>
      </c>
      <c r="V37" s="203">
        <v>5.27</v>
      </c>
      <c r="W37" s="203">
        <v>3.95</v>
      </c>
      <c r="X37" s="203">
        <v>10.87</v>
      </c>
      <c r="Y37" s="203">
        <v>0</v>
      </c>
      <c r="Z37" s="203">
        <v>24.5</v>
      </c>
      <c r="AA37" s="203">
        <v>5.44</v>
      </c>
      <c r="AB37" s="203">
        <v>0</v>
      </c>
      <c r="AC37" s="203">
        <v>11.67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27.14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9.07</v>
      </c>
      <c r="D38" s="203">
        <v>1.73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14.75</v>
      </c>
      <c r="J38" s="203">
        <v>0.56000000000000005</v>
      </c>
      <c r="K38" s="203">
        <v>24.24</v>
      </c>
      <c r="L38" s="203">
        <v>38.729999999999997</v>
      </c>
      <c r="M38" s="203">
        <v>0</v>
      </c>
      <c r="N38" s="203">
        <v>0.91</v>
      </c>
      <c r="O38" s="203">
        <v>0.75</v>
      </c>
      <c r="P38" s="203">
        <v>2.98</v>
      </c>
      <c r="Q38" s="203">
        <v>3.2</v>
      </c>
      <c r="R38" s="203">
        <v>6.74</v>
      </c>
      <c r="S38" s="203">
        <v>3.79</v>
      </c>
      <c r="T38" s="203">
        <v>0</v>
      </c>
      <c r="U38" s="203">
        <v>5.77</v>
      </c>
      <c r="V38" s="203">
        <v>5.27</v>
      </c>
      <c r="W38" s="203">
        <v>3.95</v>
      </c>
      <c r="X38" s="203">
        <v>10.87</v>
      </c>
      <c r="Y38" s="203">
        <v>0</v>
      </c>
      <c r="Z38" s="203">
        <v>24.5</v>
      </c>
      <c r="AA38" s="203">
        <v>5.44</v>
      </c>
      <c r="AB38" s="203">
        <v>0</v>
      </c>
      <c r="AC38" s="203">
        <v>11.67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27.14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9.07</v>
      </c>
      <c r="D39" s="203">
        <v>1.73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14.75</v>
      </c>
      <c r="J39" s="203">
        <v>0.56000000000000005</v>
      </c>
      <c r="K39" s="203">
        <v>24.24</v>
      </c>
      <c r="L39" s="203">
        <v>45.05</v>
      </c>
      <c r="M39" s="203">
        <v>0</v>
      </c>
      <c r="N39" s="203">
        <v>0.91</v>
      </c>
      <c r="O39" s="203">
        <v>0.75</v>
      </c>
      <c r="P39" s="203">
        <v>2.98</v>
      </c>
      <c r="Q39" s="203">
        <v>3.2</v>
      </c>
      <c r="R39" s="203">
        <v>6.74</v>
      </c>
      <c r="S39" s="203">
        <v>3.79</v>
      </c>
      <c r="T39" s="203">
        <v>0</v>
      </c>
      <c r="U39" s="203">
        <v>5.77</v>
      </c>
      <c r="V39" s="203">
        <v>5.27</v>
      </c>
      <c r="W39" s="203">
        <v>3.95</v>
      </c>
      <c r="X39" s="203">
        <v>10.87</v>
      </c>
      <c r="Y39" s="203">
        <v>0</v>
      </c>
      <c r="Z39" s="203">
        <v>24.5</v>
      </c>
      <c r="AA39" s="203">
        <v>5.44</v>
      </c>
      <c r="AB39" s="203">
        <v>0</v>
      </c>
      <c r="AC39" s="203">
        <v>11.67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27.14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9.07</v>
      </c>
      <c r="D40" s="203">
        <v>1.73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14.75</v>
      </c>
      <c r="J40" s="203">
        <v>0.56000000000000005</v>
      </c>
      <c r="K40" s="203">
        <v>24.24</v>
      </c>
      <c r="L40" s="203">
        <v>45.05</v>
      </c>
      <c r="M40" s="203">
        <v>0</v>
      </c>
      <c r="N40" s="203">
        <v>0.91</v>
      </c>
      <c r="O40" s="203">
        <v>0.75</v>
      </c>
      <c r="P40" s="203">
        <v>2.98</v>
      </c>
      <c r="Q40" s="203">
        <v>3.2</v>
      </c>
      <c r="R40" s="203">
        <v>6.82</v>
      </c>
      <c r="S40" s="203">
        <v>3.79</v>
      </c>
      <c r="T40" s="203">
        <v>0</v>
      </c>
      <c r="U40" s="203">
        <v>5.77</v>
      </c>
      <c r="V40" s="203">
        <v>5.27</v>
      </c>
      <c r="W40" s="203">
        <v>3.95</v>
      </c>
      <c r="X40" s="203">
        <v>10.87</v>
      </c>
      <c r="Y40" s="203">
        <v>0</v>
      </c>
      <c r="Z40" s="203">
        <v>24.5</v>
      </c>
      <c r="AA40" s="203">
        <v>5.44</v>
      </c>
      <c r="AB40" s="203">
        <v>0</v>
      </c>
      <c r="AC40" s="203">
        <v>11.67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27.14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9.07</v>
      </c>
      <c r="D41" s="203">
        <v>1.73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14.75</v>
      </c>
      <c r="J41" s="203">
        <v>0.56000000000000005</v>
      </c>
      <c r="K41" s="203">
        <v>24.57</v>
      </c>
      <c r="L41" s="203">
        <v>30.61</v>
      </c>
      <c r="M41" s="203">
        <v>0</v>
      </c>
      <c r="N41" s="203">
        <v>0.91</v>
      </c>
      <c r="O41" s="203">
        <v>0.75</v>
      </c>
      <c r="P41" s="203">
        <v>3.01</v>
      </c>
      <c r="Q41" s="203">
        <v>3.22</v>
      </c>
      <c r="R41" s="203">
        <v>6.82</v>
      </c>
      <c r="S41" s="203">
        <v>3.79</v>
      </c>
      <c r="T41" s="203">
        <v>0</v>
      </c>
      <c r="U41" s="203">
        <v>5.77</v>
      </c>
      <c r="V41" s="203">
        <v>5.27</v>
      </c>
      <c r="W41" s="203">
        <v>3.95</v>
      </c>
      <c r="X41" s="203">
        <v>10.87</v>
      </c>
      <c r="Y41" s="203">
        <v>0</v>
      </c>
      <c r="Z41" s="203">
        <v>31.54</v>
      </c>
      <c r="AA41" s="203">
        <v>5.44</v>
      </c>
      <c r="AB41" s="203">
        <v>0</v>
      </c>
      <c r="AC41" s="203">
        <v>11.67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27.14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9.07</v>
      </c>
      <c r="D42" s="203">
        <v>1.73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14.75</v>
      </c>
      <c r="J42" s="203">
        <v>0.56000000000000005</v>
      </c>
      <c r="K42" s="203">
        <v>24.57</v>
      </c>
      <c r="L42" s="203">
        <v>45.85</v>
      </c>
      <c r="M42" s="203">
        <v>0</v>
      </c>
      <c r="N42" s="203">
        <v>0.91</v>
      </c>
      <c r="O42" s="203">
        <v>0.75</v>
      </c>
      <c r="P42" s="203">
        <v>3.01</v>
      </c>
      <c r="Q42" s="203">
        <v>3.22</v>
      </c>
      <c r="R42" s="203">
        <v>6.82</v>
      </c>
      <c r="S42" s="203">
        <v>3.79</v>
      </c>
      <c r="T42" s="203">
        <v>0</v>
      </c>
      <c r="U42" s="203">
        <v>5.77</v>
      </c>
      <c r="V42" s="203">
        <v>5.27</v>
      </c>
      <c r="W42" s="203">
        <v>3.95</v>
      </c>
      <c r="X42" s="203">
        <v>10.87</v>
      </c>
      <c r="Y42" s="203">
        <v>0</v>
      </c>
      <c r="Z42" s="203">
        <v>31.54</v>
      </c>
      <c r="AA42" s="203">
        <v>5.44</v>
      </c>
      <c r="AB42" s="203">
        <v>0</v>
      </c>
      <c r="AC42" s="203">
        <v>11.67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27.14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9.07</v>
      </c>
      <c r="D43" s="203">
        <v>1.73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14.75</v>
      </c>
      <c r="J43" s="203">
        <v>0.56000000000000005</v>
      </c>
      <c r="K43" s="203">
        <v>24.57</v>
      </c>
      <c r="L43" s="203">
        <v>45.85</v>
      </c>
      <c r="M43" s="203">
        <v>0</v>
      </c>
      <c r="N43" s="203">
        <v>0.91</v>
      </c>
      <c r="O43" s="203">
        <v>0.75</v>
      </c>
      <c r="P43" s="203">
        <v>3.01</v>
      </c>
      <c r="Q43" s="203">
        <v>3.22</v>
      </c>
      <c r="R43" s="203">
        <v>6.82</v>
      </c>
      <c r="S43" s="203">
        <v>3.79</v>
      </c>
      <c r="T43" s="203">
        <v>0</v>
      </c>
      <c r="U43" s="203">
        <v>5.77</v>
      </c>
      <c r="V43" s="203">
        <v>5.27</v>
      </c>
      <c r="W43" s="203">
        <v>3.95</v>
      </c>
      <c r="X43" s="203">
        <v>10.87</v>
      </c>
      <c r="Y43" s="203">
        <v>0</v>
      </c>
      <c r="Z43" s="203">
        <v>32.51</v>
      </c>
      <c r="AA43" s="203">
        <v>5.44</v>
      </c>
      <c r="AB43" s="203">
        <v>0</v>
      </c>
      <c r="AC43" s="203">
        <v>11.67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27.14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9.07</v>
      </c>
      <c r="D44" s="203">
        <v>1.73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14.75</v>
      </c>
      <c r="J44" s="203">
        <v>0.56000000000000005</v>
      </c>
      <c r="K44" s="203">
        <v>24.57</v>
      </c>
      <c r="L44" s="203">
        <v>45.85</v>
      </c>
      <c r="M44" s="203">
        <v>0</v>
      </c>
      <c r="N44" s="203">
        <v>0.91</v>
      </c>
      <c r="O44" s="203">
        <v>0.75</v>
      </c>
      <c r="P44" s="203">
        <v>3.01</v>
      </c>
      <c r="Q44" s="203">
        <v>3.22</v>
      </c>
      <c r="R44" s="203">
        <v>6.82</v>
      </c>
      <c r="S44" s="203">
        <v>3.79</v>
      </c>
      <c r="T44" s="203">
        <v>0</v>
      </c>
      <c r="U44" s="203">
        <v>5.77</v>
      </c>
      <c r="V44" s="203">
        <v>5.27</v>
      </c>
      <c r="W44" s="203">
        <v>3.95</v>
      </c>
      <c r="X44" s="203">
        <v>10.87</v>
      </c>
      <c r="Y44" s="203">
        <v>0</v>
      </c>
      <c r="Z44" s="203">
        <v>32.17</v>
      </c>
      <c r="AA44" s="203">
        <v>5.44</v>
      </c>
      <c r="AB44" s="203">
        <v>0</v>
      </c>
      <c r="AC44" s="203">
        <v>11.67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27.14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9.07</v>
      </c>
      <c r="D45" s="203">
        <v>1.73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14.75</v>
      </c>
      <c r="J45" s="203">
        <v>0.56000000000000005</v>
      </c>
      <c r="K45" s="203">
        <v>24.57</v>
      </c>
      <c r="L45" s="203">
        <v>45.85</v>
      </c>
      <c r="M45" s="203">
        <v>0</v>
      </c>
      <c r="N45" s="203">
        <v>0.91</v>
      </c>
      <c r="O45" s="203">
        <v>0.75</v>
      </c>
      <c r="P45" s="203">
        <v>3.75</v>
      </c>
      <c r="Q45" s="203">
        <v>3.22</v>
      </c>
      <c r="R45" s="203">
        <v>6.82</v>
      </c>
      <c r="S45" s="203">
        <v>3.79</v>
      </c>
      <c r="T45" s="203">
        <v>0</v>
      </c>
      <c r="U45" s="203">
        <v>5.77</v>
      </c>
      <c r="V45" s="203">
        <v>5.27</v>
      </c>
      <c r="W45" s="203">
        <v>3.95</v>
      </c>
      <c r="X45" s="203">
        <v>16.98</v>
      </c>
      <c r="Y45" s="203">
        <v>0</v>
      </c>
      <c r="Z45" s="203">
        <v>32.17</v>
      </c>
      <c r="AA45" s="203">
        <v>5.44</v>
      </c>
      <c r="AB45" s="203">
        <v>0</v>
      </c>
      <c r="AC45" s="203">
        <v>11.67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27.14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9.07</v>
      </c>
      <c r="D46" s="203">
        <v>1.73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14.75</v>
      </c>
      <c r="J46" s="203">
        <v>0.56000000000000005</v>
      </c>
      <c r="K46" s="203">
        <v>24.57</v>
      </c>
      <c r="L46" s="203">
        <v>45.85</v>
      </c>
      <c r="M46" s="203">
        <v>0</v>
      </c>
      <c r="N46" s="203">
        <v>0.91</v>
      </c>
      <c r="O46" s="203">
        <v>0.75</v>
      </c>
      <c r="P46" s="203">
        <v>3.75</v>
      </c>
      <c r="Q46" s="203">
        <v>3.6</v>
      </c>
      <c r="R46" s="203">
        <v>6.89</v>
      </c>
      <c r="S46" s="203">
        <v>3.79</v>
      </c>
      <c r="T46" s="203">
        <v>0</v>
      </c>
      <c r="U46" s="203">
        <v>5.77</v>
      </c>
      <c r="V46" s="203">
        <v>5.27</v>
      </c>
      <c r="W46" s="203">
        <v>3.95</v>
      </c>
      <c r="X46" s="203">
        <v>16.98</v>
      </c>
      <c r="Y46" s="203">
        <v>0</v>
      </c>
      <c r="Z46" s="203">
        <v>32.17</v>
      </c>
      <c r="AA46" s="203">
        <v>7.27</v>
      </c>
      <c r="AB46" s="203">
        <v>0</v>
      </c>
      <c r="AC46" s="203">
        <v>11.67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27.14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9.07</v>
      </c>
      <c r="D47" s="203">
        <v>1.73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14.75</v>
      </c>
      <c r="J47" s="203">
        <v>0.56000000000000005</v>
      </c>
      <c r="K47" s="203">
        <v>28.27</v>
      </c>
      <c r="L47" s="203">
        <v>45.85</v>
      </c>
      <c r="M47" s="203">
        <v>0</v>
      </c>
      <c r="N47" s="203">
        <v>0.91</v>
      </c>
      <c r="O47" s="203">
        <v>0.75</v>
      </c>
      <c r="P47" s="203">
        <v>3.75</v>
      </c>
      <c r="Q47" s="203">
        <v>3.6</v>
      </c>
      <c r="R47" s="203">
        <v>6.89</v>
      </c>
      <c r="S47" s="203">
        <v>3.79</v>
      </c>
      <c r="T47" s="203">
        <v>0</v>
      </c>
      <c r="U47" s="203">
        <v>5.77</v>
      </c>
      <c r="V47" s="203">
        <v>5.27</v>
      </c>
      <c r="W47" s="203">
        <v>3.95</v>
      </c>
      <c r="X47" s="203">
        <v>16.98</v>
      </c>
      <c r="Y47" s="203">
        <v>0</v>
      </c>
      <c r="Z47" s="203">
        <v>32.17</v>
      </c>
      <c r="AA47" s="203">
        <v>7.27</v>
      </c>
      <c r="AB47" s="203">
        <v>0</v>
      </c>
      <c r="AC47" s="203">
        <v>0.61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14.11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9.07</v>
      </c>
      <c r="D48" s="203">
        <v>1.73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14.75</v>
      </c>
      <c r="J48" s="203">
        <v>0.56000000000000005</v>
      </c>
      <c r="K48" s="203">
        <v>28.27</v>
      </c>
      <c r="L48" s="203">
        <v>45.85</v>
      </c>
      <c r="M48" s="203">
        <v>0</v>
      </c>
      <c r="N48" s="203">
        <v>0.91</v>
      </c>
      <c r="O48" s="203">
        <v>0.75</v>
      </c>
      <c r="P48" s="203">
        <v>3.75</v>
      </c>
      <c r="Q48" s="203">
        <v>3.6</v>
      </c>
      <c r="R48" s="203">
        <v>6.89</v>
      </c>
      <c r="S48" s="203">
        <v>3.79</v>
      </c>
      <c r="T48" s="203">
        <v>0</v>
      </c>
      <c r="U48" s="203">
        <v>5.77</v>
      </c>
      <c r="V48" s="203">
        <v>5.27</v>
      </c>
      <c r="W48" s="203">
        <v>3.95</v>
      </c>
      <c r="X48" s="203">
        <v>16.98</v>
      </c>
      <c r="Y48" s="203">
        <v>0</v>
      </c>
      <c r="Z48" s="203">
        <v>32.17</v>
      </c>
      <c r="AA48" s="203">
        <v>7.27</v>
      </c>
      <c r="AB48" s="203">
        <v>0</v>
      </c>
      <c r="AC48" s="203">
        <v>0.61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14.11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9.07</v>
      </c>
      <c r="D49" s="203">
        <v>1.73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14.75</v>
      </c>
      <c r="J49" s="203">
        <v>0.56000000000000005</v>
      </c>
      <c r="K49" s="203">
        <v>28.27</v>
      </c>
      <c r="L49" s="203">
        <v>45.85</v>
      </c>
      <c r="M49" s="203">
        <v>0</v>
      </c>
      <c r="N49" s="203">
        <v>0.91</v>
      </c>
      <c r="O49" s="203">
        <v>0.75</v>
      </c>
      <c r="P49" s="203">
        <v>3.75</v>
      </c>
      <c r="Q49" s="203">
        <v>3.6</v>
      </c>
      <c r="R49" s="203">
        <v>6.89</v>
      </c>
      <c r="S49" s="203">
        <v>3.79</v>
      </c>
      <c r="T49" s="203">
        <v>0</v>
      </c>
      <c r="U49" s="203">
        <v>5.77</v>
      </c>
      <c r="V49" s="203">
        <v>5.27</v>
      </c>
      <c r="W49" s="203">
        <v>3.95</v>
      </c>
      <c r="X49" s="203">
        <v>16.98</v>
      </c>
      <c r="Y49" s="203">
        <v>0</v>
      </c>
      <c r="Z49" s="203">
        <v>32.17</v>
      </c>
      <c r="AA49" s="203">
        <v>7.27</v>
      </c>
      <c r="AB49" s="203">
        <v>0</v>
      </c>
      <c r="AC49" s="203">
        <v>0.61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21.4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9.07</v>
      </c>
      <c r="D50" s="203">
        <v>1.73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14.75</v>
      </c>
      <c r="J50" s="203">
        <v>0.56000000000000005</v>
      </c>
      <c r="K50" s="203">
        <v>28.27</v>
      </c>
      <c r="L50" s="203">
        <v>45.85</v>
      </c>
      <c r="M50" s="203">
        <v>0</v>
      </c>
      <c r="N50" s="203">
        <v>0.91</v>
      </c>
      <c r="O50" s="203">
        <v>0.75</v>
      </c>
      <c r="P50" s="203">
        <v>3.75</v>
      </c>
      <c r="Q50" s="203">
        <v>3.6</v>
      </c>
      <c r="R50" s="203">
        <v>6.89</v>
      </c>
      <c r="S50" s="203">
        <v>3.79</v>
      </c>
      <c r="T50" s="203">
        <v>0</v>
      </c>
      <c r="U50" s="203">
        <v>5.77</v>
      </c>
      <c r="V50" s="203">
        <v>5.27</v>
      </c>
      <c r="W50" s="203">
        <v>3.95</v>
      </c>
      <c r="X50" s="203">
        <v>16.98</v>
      </c>
      <c r="Y50" s="203">
        <v>0</v>
      </c>
      <c r="Z50" s="203">
        <v>32.17</v>
      </c>
      <c r="AA50" s="203">
        <v>7.27</v>
      </c>
      <c r="AB50" s="203">
        <v>0</v>
      </c>
      <c r="AC50" s="203">
        <v>0.61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21.12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9.07</v>
      </c>
      <c r="D51" s="203">
        <v>1.73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14.75</v>
      </c>
      <c r="J51" s="203">
        <v>0.56000000000000005</v>
      </c>
      <c r="K51" s="203">
        <v>28.27</v>
      </c>
      <c r="L51" s="203">
        <v>45.85</v>
      </c>
      <c r="M51" s="203">
        <v>0</v>
      </c>
      <c r="N51" s="203">
        <v>0.91</v>
      </c>
      <c r="O51" s="203">
        <v>0.75</v>
      </c>
      <c r="P51" s="203">
        <v>2.3199999999999998</v>
      </c>
      <c r="Q51" s="203">
        <v>3.6</v>
      </c>
      <c r="R51" s="203">
        <v>6.89</v>
      </c>
      <c r="S51" s="203">
        <v>3.79</v>
      </c>
      <c r="T51" s="203">
        <v>0</v>
      </c>
      <c r="U51" s="203">
        <v>5.77</v>
      </c>
      <c r="V51" s="203">
        <v>0.16</v>
      </c>
      <c r="W51" s="203">
        <v>0.18</v>
      </c>
      <c r="X51" s="203">
        <v>0.96</v>
      </c>
      <c r="Y51" s="203">
        <v>0</v>
      </c>
      <c r="Z51" s="203">
        <v>32.799999999999997</v>
      </c>
      <c r="AA51" s="203">
        <v>7.27</v>
      </c>
      <c r="AB51" s="203">
        <v>0</v>
      </c>
      <c r="AC51" s="203">
        <v>7.0000000000000007E-2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14.11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9.07</v>
      </c>
      <c r="D52" s="203">
        <v>1.73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14.75</v>
      </c>
      <c r="J52" s="203">
        <v>0.56000000000000005</v>
      </c>
      <c r="K52" s="203">
        <v>28.27</v>
      </c>
      <c r="L52" s="203">
        <v>45.85</v>
      </c>
      <c r="M52" s="203">
        <v>0</v>
      </c>
      <c r="N52" s="203">
        <v>0.91</v>
      </c>
      <c r="O52" s="203">
        <v>0.75</v>
      </c>
      <c r="P52" s="203">
        <v>2.3199999999999998</v>
      </c>
      <c r="Q52" s="203">
        <v>3.6</v>
      </c>
      <c r="R52" s="203">
        <v>6.89</v>
      </c>
      <c r="S52" s="203">
        <v>3.79</v>
      </c>
      <c r="T52" s="203">
        <v>0</v>
      </c>
      <c r="U52" s="203">
        <v>5.77</v>
      </c>
      <c r="V52" s="203">
        <v>0.16</v>
      </c>
      <c r="W52" s="203">
        <v>0.18</v>
      </c>
      <c r="X52" s="203">
        <v>0.96</v>
      </c>
      <c r="Y52" s="203">
        <v>0</v>
      </c>
      <c r="Z52" s="203">
        <v>32.799999999999997</v>
      </c>
      <c r="AA52" s="203">
        <v>7.27</v>
      </c>
      <c r="AB52" s="203">
        <v>0</v>
      </c>
      <c r="AC52" s="203">
        <v>7.0000000000000007E-2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14.11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9.07</v>
      </c>
      <c r="D53" s="203">
        <v>1.73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14.75</v>
      </c>
      <c r="J53" s="203">
        <v>0.56000000000000005</v>
      </c>
      <c r="K53" s="203">
        <v>24.7</v>
      </c>
      <c r="L53" s="203">
        <v>45.85</v>
      </c>
      <c r="M53" s="203">
        <v>0</v>
      </c>
      <c r="N53" s="203">
        <v>0.91</v>
      </c>
      <c r="O53" s="203">
        <v>0.75</v>
      </c>
      <c r="P53" s="203">
        <v>2.7</v>
      </c>
      <c r="Q53" s="203">
        <v>3.6</v>
      </c>
      <c r="R53" s="203">
        <v>6.89</v>
      </c>
      <c r="S53" s="203">
        <v>3.79</v>
      </c>
      <c r="T53" s="203">
        <v>0</v>
      </c>
      <c r="U53" s="203">
        <v>5.77</v>
      </c>
      <c r="V53" s="203">
        <v>0.16</v>
      </c>
      <c r="W53" s="203">
        <v>0.18</v>
      </c>
      <c r="X53" s="203">
        <v>0.96</v>
      </c>
      <c r="Y53" s="203">
        <v>0</v>
      </c>
      <c r="Z53" s="203">
        <v>1.69</v>
      </c>
      <c r="AA53" s="203">
        <v>7.27</v>
      </c>
      <c r="AB53" s="203">
        <v>0</v>
      </c>
      <c r="AC53" s="203">
        <v>11.67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26.77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9.07</v>
      </c>
      <c r="D54" s="203">
        <v>1.73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14.75</v>
      </c>
      <c r="J54" s="203">
        <v>0.56000000000000005</v>
      </c>
      <c r="K54" s="203">
        <v>24.69</v>
      </c>
      <c r="L54" s="203">
        <v>45.85</v>
      </c>
      <c r="M54" s="203">
        <v>0</v>
      </c>
      <c r="N54" s="203">
        <v>0.91</v>
      </c>
      <c r="O54" s="203">
        <v>0.75</v>
      </c>
      <c r="P54" s="203">
        <v>2.7</v>
      </c>
      <c r="Q54" s="203">
        <v>3.6</v>
      </c>
      <c r="R54" s="203">
        <v>6.89</v>
      </c>
      <c r="S54" s="203">
        <v>3.79</v>
      </c>
      <c r="T54" s="203">
        <v>0</v>
      </c>
      <c r="U54" s="203">
        <v>5.77</v>
      </c>
      <c r="V54" s="203">
        <v>0.16</v>
      </c>
      <c r="W54" s="203">
        <v>0.18</v>
      </c>
      <c r="X54" s="203">
        <v>0.96</v>
      </c>
      <c r="Y54" s="203">
        <v>0</v>
      </c>
      <c r="Z54" s="203">
        <v>1.69</v>
      </c>
      <c r="AA54" s="203">
        <v>5.44</v>
      </c>
      <c r="AB54" s="203">
        <v>0</v>
      </c>
      <c r="AC54" s="203">
        <v>11.67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26.77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9.07</v>
      </c>
      <c r="D55" s="203">
        <v>1.73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14.75</v>
      </c>
      <c r="J55" s="203">
        <v>0.56000000000000005</v>
      </c>
      <c r="K55" s="203">
        <v>24.7</v>
      </c>
      <c r="L55" s="203">
        <v>45.85</v>
      </c>
      <c r="M55" s="203">
        <v>0</v>
      </c>
      <c r="N55" s="203">
        <v>0.91</v>
      </c>
      <c r="O55" s="203">
        <v>0.75</v>
      </c>
      <c r="P55" s="203">
        <v>2.7</v>
      </c>
      <c r="Q55" s="203">
        <v>3.66</v>
      </c>
      <c r="R55" s="203">
        <v>7.01</v>
      </c>
      <c r="S55" s="203">
        <v>3.88</v>
      </c>
      <c r="T55" s="203">
        <v>0</v>
      </c>
      <c r="U55" s="203">
        <v>5.77</v>
      </c>
      <c r="V55" s="203">
        <v>0.16</v>
      </c>
      <c r="W55" s="203">
        <v>0.18</v>
      </c>
      <c r="X55" s="203">
        <v>0.96</v>
      </c>
      <c r="Y55" s="203">
        <v>0</v>
      </c>
      <c r="Z55" s="203">
        <v>1.69</v>
      </c>
      <c r="AA55" s="203">
        <v>5.44</v>
      </c>
      <c r="AB55" s="203">
        <v>0</v>
      </c>
      <c r="AC55" s="203">
        <v>11.67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26.77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9.07</v>
      </c>
      <c r="D56" s="203">
        <v>1.73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14.75</v>
      </c>
      <c r="J56" s="203">
        <v>0.56000000000000005</v>
      </c>
      <c r="K56" s="203">
        <v>24.69</v>
      </c>
      <c r="L56" s="203">
        <v>45.85</v>
      </c>
      <c r="M56" s="203">
        <v>0</v>
      </c>
      <c r="N56" s="203">
        <v>0.91</v>
      </c>
      <c r="O56" s="203">
        <v>0.75</v>
      </c>
      <c r="P56" s="203">
        <v>2.7</v>
      </c>
      <c r="Q56" s="203">
        <v>3.66</v>
      </c>
      <c r="R56" s="203">
        <v>7.01</v>
      </c>
      <c r="S56" s="203">
        <v>3.88</v>
      </c>
      <c r="T56" s="203">
        <v>0</v>
      </c>
      <c r="U56" s="203">
        <v>5.77</v>
      </c>
      <c r="V56" s="203">
        <v>0.16</v>
      </c>
      <c r="W56" s="203">
        <v>0.18</v>
      </c>
      <c r="X56" s="203">
        <v>0.96</v>
      </c>
      <c r="Y56" s="203">
        <v>0</v>
      </c>
      <c r="Z56" s="203">
        <v>1.69</v>
      </c>
      <c r="AA56" s="203">
        <v>5.44</v>
      </c>
      <c r="AB56" s="203">
        <v>0</v>
      </c>
      <c r="AC56" s="203">
        <v>11.67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26.77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9.07</v>
      </c>
      <c r="D57" s="203">
        <v>1.73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14.75</v>
      </c>
      <c r="J57" s="203">
        <v>0.56000000000000005</v>
      </c>
      <c r="K57" s="203">
        <v>24.7</v>
      </c>
      <c r="L57" s="203">
        <v>45.85</v>
      </c>
      <c r="M57" s="203">
        <v>0</v>
      </c>
      <c r="N57" s="203">
        <v>0.91</v>
      </c>
      <c r="O57" s="203">
        <v>0.75</v>
      </c>
      <c r="P57" s="203">
        <v>2.7</v>
      </c>
      <c r="Q57" s="203">
        <v>3.66</v>
      </c>
      <c r="R57" s="203">
        <v>7.01</v>
      </c>
      <c r="S57" s="203">
        <v>3.88</v>
      </c>
      <c r="T57" s="203">
        <v>0</v>
      </c>
      <c r="U57" s="203">
        <v>5.77</v>
      </c>
      <c r="V57" s="203">
        <v>0.16</v>
      </c>
      <c r="W57" s="203">
        <v>0.18</v>
      </c>
      <c r="X57" s="203">
        <v>1.04</v>
      </c>
      <c r="Y57" s="203">
        <v>0</v>
      </c>
      <c r="Z57" s="203">
        <v>1.69</v>
      </c>
      <c r="AA57" s="203">
        <v>5.44</v>
      </c>
      <c r="AB57" s="203">
        <v>0</v>
      </c>
      <c r="AC57" s="203">
        <v>11.67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26.77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9.07</v>
      </c>
      <c r="D58" s="203">
        <v>1.73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14.75</v>
      </c>
      <c r="J58" s="203">
        <v>0.56000000000000005</v>
      </c>
      <c r="K58" s="203">
        <v>24.69</v>
      </c>
      <c r="L58" s="203">
        <v>45.85</v>
      </c>
      <c r="M58" s="203">
        <v>0</v>
      </c>
      <c r="N58" s="203">
        <v>0.91</v>
      </c>
      <c r="O58" s="203">
        <v>0.75</v>
      </c>
      <c r="P58" s="203">
        <v>2.7</v>
      </c>
      <c r="Q58" s="203">
        <v>3.66</v>
      </c>
      <c r="R58" s="203">
        <v>7.01</v>
      </c>
      <c r="S58" s="203">
        <v>3.88</v>
      </c>
      <c r="T58" s="203">
        <v>0</v>
      </c>
      <c r="U58" s="203">
        <v>5.77</v>
      </c>
      <c r="V58" s="203">
        <v>0.16</v>
      </c>
      <c r="W58" s="203">
        <v>0.18</v>
      </c>
      <c r="X58" s="203">
        <v>1.04</v>
      </c>
      <c r="Y58" s="203">
        <v>0</v>
      </c>
      <c r="Z58" s="203">
        <v>1.69</v>
      </c>
      <c r="AA58" s="203">
        <v>7.27</v>
      </c>
      <c r="AB58" s="203">
        <v>0</v>
      </c>
      <c r="AC58" s="203">
        <v>11.67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26.77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9.07</v>
      </c>
      <c r="D59" s="203">
        <v>1.73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14.75</v>
      </c>
      <c r="J59" s="203">
        <v>0.56000000000000005</v>
      </c>
      <c r="K59" s="203">
        <v>24.7</v>
      </c>
      <c r="L59" s="203">
        <v>45.85</v>
      </c>
      <c r="M59" s="203">
        <v>0</v>
      </c>
      <c r="N59" s="203">
        <v>0.91</v>
      </c>
      <c r="O59" s="203">
        <v>0.75</v>
      </c>
      <c r="P59" s="203">
        <v>2.7</v>
      </c>
      <c r="Q59" s="203">
        <v>3.66</v>
      </c>
      <c r="R59" s="203">
        <v>7.01</v>
      </c>
      <c r="S59" s="203">
        <v>3.88</v>
      </c>
      <c r="T59" s="203">
        <v>0</v>
      </c>
      <c r="U59" s="203">
        <v>5.77</v>
      </c>
      <c r="V59" s="203">
        <v>0.16</v>
      </c>
      <c r="W59" s="203">
        <v>0.18</v>
      </c>
      <c r="X59" s="203">
        <v>1.1200000000000001</v>
      </c>
      <c r="Y59" s="203">
        <v>0</v>
      </c>
      <c r="Z59" s="203">
        <v>1.69</v>
      </c>
      <c r="AA59" s="203">
        <v>7.27</v>
      </c>
      <c r="AB59" s="203">
        <v>0</v>
      </c>
      <c r="AC59" s="203">
        <v>11.67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26.77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9.07</v>
      </c>
      <c r="D60" s="203">
        <v>1.73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14.75</v>
      </c>
      <c r="J60" s="203">
        <v>0.56000000000000005</v>
      </c>
      <c r="K60" s="203">
        <v>1.55</v>
      </c>
      <c r="L60" s="203">
        <v>45.85</v>
      </c>
      <c r="M60" s="203">
        <v>0</v>
      </c>
      <c r="N60" s="203">
        <v>0.91</v>
      </c>
      <c r="O60" s="203">
        <v>0.75</v>
      </c>
      <c r="P60" s="203">
        <v>2.7</v>
      </c>
      <c r="Q60" s="203">
        <v>0.17</v>
      </c>
      <c r="R60" s="203">
        <v>0.32</v>
      </c>
      <c r="S60" s="203">
        <v>0.2</v>
      </c>
      <c r="T60" s="203">
        <v>0</v>
      </c>
      <c r="U60" s="203">
        <v>5.77</v>
      </c>
      <c r="V60" s="203">
        <v>0.16</v>
      </c>
      <c r="W60" s="203">
        <v>0.18</v>
      </c>
      <c r="X60" s="203">
        <v>1.1200000000000001</v>
      </c>
      <c r="Y60" s="203">
        <v>0</v>
      </c>
      <c r="Z60" s="203">
        <v>1.69</v>
      </c>
      <c r="AA60" s="203">
        <v>7.27</v>
      </c>
      <c r="AB60" s="203">
        <v>0</v>
      </c>
      <c r="AC60" s="203">
        <v>11.67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26.77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9.07</v>
      </c>
      <c r="D61" s="203">
        <v>1.73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14.75</v>
      </c>
      <c r="J61" s="203">
        <v>0.56000000000000005</v>
      </c>
      <c r="K61" s="203">
        <v>1.55</v>
      </c>
      <c r="L61" s="203">
        <v>45.85</v>
      </c>
      <c r="M61" s="203">
        <v>0</v>
      </c>
      <c r="N61" s="203">
        <v>0.91</v>
      </c>
      <c r="O61" s="203">
        <v>0.75</v>
      </c>
      <c r="P61" s="203">
        <v>1.97</v>
      </c>
      <c r="Q61" s="203">
        <v>0.17</v>
      </c>
      <c r="R61" s="203">
        <v>0.32</v>
      </c>
      <c r="S61" s="203">
        <v>0.2</v>
      </c>
      <c r="T61" s="203">
        <v>0</v>
      </c>
      <c r="U61" s="203">
        <v>5.77</v>
      </c>
      <c r="V61" s="203">
        <v>0.16</v>
      </c>
      <c r="W61" s="203">
        <v>0.18</v>
      </c>
      <c r="X61" s="203">
        <v>2.79</v>
      </c>
      <c r="Y61" s="203">
        <v>0</v>
      </c>
      <c r="Z61" s="203">
        <v>1.69</v>
      </c>
      <c r="AA61" s="203">
        <v>7.27</v>
      </c>
      <c r="AB61" s="203">
        <v>0</v>
      </c>
      <c r="AC61" s="203">
        <v>11.67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26.77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9.07</v>
      </c>
      <c r="D62" s="203">
        <v>1.73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14.75</v>
      </c>
      <c r="J62" s="203">
        <v>0.56000000000000005</v>
      </c>
      <c r="K62" s="203">
        <v>1.55</v>
      </c>
      <c r="L62" s="203">
        <v>45.85</v>
      </c>
      <c r="M62" s="203">
        <v>0</v>
      </c>
      <c r="N62" s="203">
        <v>0.91</v>
      </c>
      <c r="O62" s="203">
        <v>0.75</v>
      </c>
      <c r="P62" s="203">
        <v>1.97</v>
      </c>
      <c r="Q62" s="203">
        <v>0.17</v>
      </c>
      <c r="R62" s="203">
        <v>0.32</v>
      </c>
      <c r="S62" s="203">
        <v>0.2</v>
      </c>
      <c r="T62" s="203">
        <v>0</v>
      </c>
      <c r="U62" s="203">
        <v>5.77</v>
      </c>
      <c r="V62" s="203">
        <v>0.16</v>
      </c>
      <c r="W62" s="203">
        <v>0.18</v>
      </c>
      <c r="X62" s="203">
        <v>2.79</v>
      </c>
      <c r="Y62" s="203">
        <v>0</v>
      </c>
      <c r="Z62" s="203">
        <v>1.69</v>
      </c>
      <c r="AA62" s="203">
        <v>7.27</v>
      </c>
      <c r="AB62" s="203">
        <v>0</v>
      </c>
      <c r="AC62" s="203">
        <v>11.67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26.77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9.07</v>
      </c>
      <c r="D63" s="203">
        <v>1.73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14.75</v>
      </c>
      <c r="J63" s="203">
        <v>0.56000000000000005</v>
      </c>
      <c r="K63" s="203">
        <v>1.55</v>
      </c>
      <c r="L63" s="203">
        <v>45.85</v>
      </c>
      <c r="M63" s="203">
        <v>0</v>
      </c>
      <c r="N63" s="203">
        <v>0.91</v>
      </c>
      <c r="O63" s="203">
        <v>0.75</v>
      </c>
      <c r="P63" s="203">
        <v>1.97</v>
      </c>
      <c r="Q63" s="203">
        <v>0.17</v>
      </c>
      <c r="R63" s="203">
        <v>0.32</v>
      </c>
      <c r="S63" s="203">
        <v>0.2</v>
      </c>
      <c r="T63" s="203">
        <v>0</v>
      </c>
      <c r="U63" s="203">
        <v>5.77</v>
      </c>
      <c r="V63" s="203">
        <v>0.16</v>
      </c>
      <c r="W63" s="203">
        <v>0.18</v>
      </c>
      <c r="X63" s="203">
        <v>3.34</v>
      </c>
      <c r="Y63" s="203">
        <v>0</v>
      </c>
      <c r="Z63" s="203">
        <v>1.69</v>
      </c>
      <c r="AA63" s="203">
        <v>7.27</v>
      </c>
      <c r="AB63" s="203">
        <v>0</v>
      </c>
      <c r="AC63" s="203">
        <v>11.32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26.77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9.07</v>
      </c>
      <c r="D64" s="203">
        <v>1.73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14.75</v>
      </c>
      <c r="J64" s="203">
        <v>0.56000000000000005</v>
      </c>
      <c r="K64" s="203">
        <v>1.55</v>
      </c>
      <c r="L64" s="203">
        <v>45.85</v>
      </c>
      <c r="M64" s="203">
        <v>0</v>
      </c>
      <c r="N64" s="203">
        <v>0.91</v>
      </c>
      <c r="O64" s="203">
        <v>0.75</v>
      </c>
      <c r="P64" s="203">
        <v>1.97</v>
      </c>
      <c r="Q64" s="203">
        <v>0.17</v>
      </c>
      <c r="R64" s="203">
        <v>0.32</v>
      </c>
      <c r="S64" s="203">
        <v>0.2</v>
      </c>
      <c r="T64" s="203">
        <v>0</v>
      </c>
      <c r="U64" s="203">
        <v>5.77</v>
      </c>
      <c r="V64" s="203">
        <v>0.16</v>
      </c>
      <c r="W64" s="203">
        <v>0.18</v>
      </c>
      <c r="X64" s="203">
        <v>3.34</v>
      </c>
      <c r="Y64" s="203">
        <v>0</v>
      </c>
      <c r="Z64" s="203">
        <v>1.69</v>
      </c>
      <c r="AA64" s="203">
        <v>7.27</v>
      </c>
      <c r="AB64" s="203">
        <v>0</v>
      </c>
      <c r="AC64" s="203">
        <v>11.32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26.37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9.07</v>
      </c>
      <c r="D65" s="203">
        <v>1.73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14.75</v>
      </c>
      <c r="J65" s="203">
        <v>0.56000000000000005</v>
      </c>
      <c r="K65" s="203">
        <v>1.55</v>
      </c>
      <c r="L65" s="203">
        <v>45.85</v>
      </c>
      <c r="M65" s="203">
        <v>0</v>
      </c>
      <c r="N65" s="203">
        <v>0.91</v>
      </c>
      <c r="O65" s="203">
        <v>12.75</v>
      </c>
      <c r="P65" s="203">
        <v>1.97</v>
      </c>
      <c r="Q65" s="203">
        <v>0.17</v>
      </c>
      <c r="R65" s="203">
        <v>0.32</v>
      </c>
      <c r="S65" s="203">
        <v>0.2</v>
      </c>
      <c r="T65" s="203">
        <v>0</v>
      </c>
      <c r="U65" s="203">
        <v>5.77</v>
      </c>
      <c r="V65" s="203">
        <v>0.16</v>
      </c>
      <c r="W65" s="203">
        <v>0.18</v>
      </c>
      <c r="X65" s="203">
        <v>3.34</v>
      </c>
      <c r="Y65" s="203">
        <v>0</v>
      </c>
      <c r="Z65" s="203">
        <v>1.69</v>
      </c>
      <c r="AA65" s="203">
        <v>7.27</v>
      </c>
      <c r="AB65" s="203">
        <v>0</v>
      </c>
      <c r="AC65" s="203">
        <v>-1.02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26.37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9.07</v>
      </c>
      <c r="D66" s="203">
        <v>1.73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14.75</v>
      </c>
      <c r="J66" s="203">
        <v>0.56000000000000005</v>
      </c>
      <c r="K66" s="203">
        <v>1.55</v>
      </c>
      <c r="L66" s="203">
        <v>45.85</v>
      </c>
      <c r="M66" s="203">
        <v>0</v>
      </c>
      <c r="N66" s="203">
        <v>0.91</v>
      </c>
      <c r="O66" s="203">
        <v>15.44</v>
      </c>
      <c r="P66" s="203">
        <v>1.97</v>
      </c>
      <c r="Q66" s="203">
        <v>0.17</v>
      </c>
      <c r="R66" s="203">
        <v>0.32</v>
      </c>
      <c r="S66" s="203">
        <v>0.2</v>
      </c>
      <c r="T66" s="203">
        <v>0</v>
      </c>
      <c r="U66" s="203">
        <v>5.77</v>
      </c>
      <c r="V66" s="203">
        <v>0.16</v>
      </c>
      <c r="W66" s="203">
        <v>0.18</v>
      </c>
      <c r="X66" s="203">
        <v>3.34</v>
      </c>
      <c r="Y66" s="203">
        <v>0</v>
      </c>
      <c r="Z66" s="203">
        <v>1.69</v>
      </c>
      <c r="AA66" s="203">
        <v>7.27</v>
      </c>
      <c r="AB66" s="203">
        <v>0</v>
      </c>
      <c r="AC66" s="203">
        <v>11.32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26.37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9.07</v>
      </c>
      <c r="D67" s="203">
        <v>1.73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14.75</v>
      </c>
      <c r="J67" s="203">
        <v>0.56000000000000005</v>
      </c>
      <c r="K67" s="203">
        <v>26.13</v>
      </c>
      <c r="L67" s="203">
        <v>45.85</v>
      </c>
      <c r="M67" s="203">
        <v>0</v>
      </c>
      <c r="N67" s="203">
        <v>0.91</v>
      </c>
      <c r="O67" s="203">
        <v>1.28</v>
      </c>
      <c r="P67" s="203">
        <v>1.97</v>
      </c>
      <c r="Q67" s="203">
        <v>0.17</v>
      </c>
      <c r="R67" s="203">
        <v>0.32</v>
      </c>
      <c r="S67" s="203">
        <v>0.2</v>
      </c>
      <c r="T67" s="203">
        <v>0</v>
      </c>
      <c r="U67" s="203">
        <v>5.77</v>
      </c>
      <c r="V67" s="203">
        <v>0.16</v>
      </c>
      <c r="W67" s="203">
        <v>0.18</v>
      </c>
      <c r="X67" s="203">
        <v>3.87</v>
      </c>
      <c r="Y67" s="203">
        <v>0</v>
      </c>
      <c r="Z67" s="203">
        <v>1.69</v>
      </c>
      <c r="AA67" s="203">
        <v>7.27</v>
      </c>
      <c r="AB67" s="203">
        <v>0</v>
      </c>
      <c r="AC67" s="203">
        <v>11.67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26.37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9.07</v>
      </c>
      <c r="D68" s="203">
        <v>1.73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14.75</v>
      </c>
      <c r="J68" s="203">
        <v>0.56000000000000005</v>
      </c>
      <c r="K68" s="203">
        <v>26.14</v>
      </c>
      <c r="L68" s="203">
        <v>45.85</v>
      </c>
      <c r="M68" s="203">
        <v>0</v>
      </c>
      <c r="N68" s="203">
        <v>0.91</v>
      </c>
      <c r="O68" s="203">
        <v>1.28</v>
      </c>
      <c r="P68" s="203">
        <v>1.97</v>
      </c>
      <c r="Q68" s="203">
        <v>0.17</v>
      </c>
      <c r="R68" s="203">
        <v>0.32</v>
      </c>
      <c r="S68" s="203">
        <v>0.2</v>
      </c>
      <c r="T68" s="203">
        <v>0</v>
      </c>
      <c r="U68" s="203">
        <v>5.77</v>
      </c>
      <c r="V68" s="203">
        <v>0.16</v>
      </c>
      <c r="W68" s="203">
        <v>0.18</v>
      </c>
      <c r="X68" s="203">
        <v>3.87</v>
      </c>
      <c r="Y68" s="203">
        <v>0</v>
      </c>
      <c r="Z68" s="203">
        <v>1.69</v>
      </c>
      <c r="AA68" s="203">
        <v>7.27</v>
      </c>
      <c r="AB68" s="203">
        <v>0</v>
      </c>
      <c r="AC68" s="203">
        <v>11.67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26.37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9.07</v>
      </c>
      <c r="D69" s="203">
        <v>1.73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14.75</v>
      </c>
      <c r="J69" s="203">
        <v>0.56000000000000005</v>
      </c>
      <c r="K69" s="203">
        <v>26.13</v>
      </c>
      <c r="L69" s="203">
        <v>45.85</v>
      </c>
      <c r="M69" s="203">
        <v>0</v>
      </c>
      <c r="N69" s="203">
        <v>0.91</v>
      </c>
      <c r="O69" s="203">
        <v>1.36</v>
      </c>
      <c r="P69" s="203">
        <v>1.97</v>
      </c>
      <c r="Q69" s="203">
        <v>3.6</v>
      </c>
      <c r="R69" s="203">
        <v>6.89</v>
      </c>
      <c r="S69" s="203">
        <v>4.76</v>
      </c>
      <c r="T69" s="203">
        <v>0</v>
      </c>
      <c r="U69" s="203">
        <v>5.77</v>
      </c>
      <c r="V69" s="203">
        <v>0.16</v>
      </c>
      <c r="W69" s="203">
        <v>0.18</v>
      </c>
      <c r="X69" s="203">
        <v>3.87</v>
      </c>
      <c r="Y69" s="203">
        <v>0</v>
      </c>
      <c r="Z69" s="203">
        <v>1.69</v>
      </c>
      <c r="AA69" s="203">
        <v>7.27</v>
      </c>
      <c r="AB69" s="203">
        <v>0</v>
      </c>
      <c r="AC69" s="203">
        <v>11.67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26.37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9.07</v>
      </c>
      <c r="D70" s="203">
        <v>1.73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14.75</v>
      </c>
      <c r="J70" s="203">
        <v>0.56000000000000005</v>
      </c>
      <c r="K70" s="203">
        <v>26.14</v>
      </c>
      <c r="L70" s="203">
        <v>45.85</v>
      </c>
      <c r="M70" s="203">
        <v>0</v>
      </c>
      <c r="N70" s="203">
        <v>0.91</v>
      </c>
      <c r="O70" s="203">
        <v>4.47</v>
      </c>
      <c r="P70" s="203">
        <v>1.97</v>
      </c>
      <c r="Q70" s="203">
        <v>3.6</v>
      </c>
      <c r="R70" s="203">
        <v>6.89</v>
      </c>
      <c r="S70" s="203">
        <v>4.76</v>
      </c>
      <c r="T70" s="203">
        <v>0</v>
      </c>
      <c r="U70" s="203">
        <v>5.77</v>
      </c>
      <c r="V70" s="203">
        <v>0.16</v>
      </c>
      <c r="W70" s="203">
        <v>0.18</v>
      </c>
      <c r="X70" s="203">
        <v>3.87</v>
      </c>
      <c r="Y70" s="203">
        <v>0</v>
      </c>
      <c r="Z70" s="203">
        <v>1.69</v>
      </c>
      <c r="AA70" s="203">
        <v>7.27</v>
      </c>
      <c r="AB70" s="203">
        <v>0</v>
      </c>
      <c r="AC70" s="203">
        <v>11.67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26.37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9.07</v>
      </c>
      <c r="D71" s="203">
        <v>1.73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14.75</v>
      </c>
      <c r="J71" s="203">
        <v>0.56000000000000005</v>
      </c>
      <c r="K71" s="203">
        <v>26.33</v>
      </c>
      <c r="L71" s="203">
        <v>34.69</v>
      </c>
      <c r="M71" s="203">
        <v>0</v>
      </c>
      <c r="N71" s="203">
        <v>0.91</v>
      </c>
      <c r="O71" s="203">
        <v>1.51</v>
      </c>
      <c r="P71" s="203">
        <v>1.97</v>
      </c>
      <c r="Q71" s="203">
        <v>3.5</v>
      </c>
      <c r="R71" s="203">
        <v>6.7</v>
      </c>
      <c r="S71" s="203">
        <v>4.66</v>
      </c>
      <c r="T71" s="203">
        <v>0</v>
      </c>
      <c r="U71" s="203">
        <v>5.77</v>
      </c>
      <c r="V71" s="203">
        <v>0.16</v>
      </c>
      <c r="W71" s="203">
        <v>0.18</v>
      </c>
      <c r="X71" s="203">
        <v>3.87</v>
      </c>
      <c r="Y71" s="203">
        <v>0</v>
      </c>
      <c r="Z71" s="203">
        <v>1.69</v>
      </c>
      <c r="AA71" s="203">
        <v>7.27</v>
      </c>
      <c r="AB71" s="203">
        <v>0</v>
      </c>
      <c r="AC71" s="203">
        <v>11.67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26.37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9.07</v>
      </c>
      <c r="D72" s="203">
        <v>1.73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14.75</v>
      </c>
      <c r="J72" s="203">
        <v>0.56000000000000005</v>
      </c>
      <c r="K72" s="203">
        <v>26.33</v>
      </c>
      <c r="L72" s="203">
        <v>34.69</v>
      </c>
      <c r="M72" s="203">
        <v>0</v>
      </c>
      <c r="N72" s="203">
        <v>0.91</v>
      </c>
      <c r="O72" s="203">
        <v>1.51</v>
      </c>
      <c r="P72" s="203">
        <v>1.97</v>
      </c>
      <c r="Q72" s="203">
        <v>0.18</v>
      </c>
      <c r="R72" s="203">
        <v>0.32</v>
      </c>
      <c r="S72" s="203">
        <v>0.2</v>
      </c>
      <c r="T72" s="203">
        <v>0</v>
      </c>
      <c r="U72" s="203">
        <v>5.77</v>
      </c>
      <c r="V72" s="203">
        <v>0.16</v>
      </c>
      <c r="W72" s="203">
        <v>0.18</v>
      </c>
      <c r="X72" s="203">
        <v>3.34</v>
      </c>
      <c r="Y72" s="203">
        <v>0</v>
      </c>
      <c r="Z72" s="203">
        <v>1.69</v>
      </c>
      <c r="AA72" s="203">
        <v>7.27</v>
      </c>
      <c r="AB72" s="203">
        <v>0</v>
      </c>
      <c r="AC72" s="203">
        <v>11.67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26.37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9.07</v>
      </c>
      <c r="D73" s="203">
        <v>1.73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14.75</v>
      </c>
      <c r="J73" s="203">
        <v>0.56000000000000005</v>
      </c>
      <c r="K73" s="203">
        <v>11.05</v>
      </c>
      <c r="L73" s="203">
        <v>34.69</v>
      </c>
      <c r="M73" s="203">
        <v>0</v>
      </c>
      <c r="N73" s="203">
        <v>0.91</v>
      </c>
      <c r="O73" s="203">
        <v>1.51</v>
      </c>
      <c r="P73" s="203">
        <v>1.97</v>
      </c>
      <c r="Q73" s="203">
        <v>0.17</v>
      </c>
      <c r="R73" s="203">
        <v>0.32</v>
      </c>
      <c r="S73" s="203">
        <v>0.2</v>
      </c>
      <c r="T73" s="203">
        <v>0</v>
      </c>
      <c r="U73" s="203">
        <v>5.77</v>
      </c>
      <c r="V73" s="203">
        <v>0.16</v>
      </c>
      <c r="W73" s="203">
        <v>0.18</v>
      </c>
      <c r="X73" s="203">
        <v>3.34</v>
      </c>
      <c r="Y73" s="203">
        <v>0</v>
      </c>
      <c r="Z73" s="203">
        <v>1.69</v>
      </c>
      <c r="AA73" s="203">
        <v>7.27</v>
      </c>
      <c r="AB73" s="203">
        <v>0</v>
      </c>
      <c r="AC73" s="203">
        <v>11.67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26.37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9.07</v>
      </c>
      <c r="D74" s="203">
        <v>1.73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14.75</v>
      </c>
      <c r="J74" s="203">
        <v>0.56000000000000005</v>
      </c>
      <c r="K74" s="203">
        <v>11.05</v>
      </c>
      <c r="L74" s="203">
        <v>34.69</v>
      </c>
      <c r="M74" s="203">
        <v>0</v>
      </c>
      <c r="N74" s="203">
        <v>0.91</v>
      </c>
      <c r="O74" s="203">
        <v>1.51</v>
      </c>
      <c r="P74" s="203">
        <v>1.97</v>
      </c>
      <c r="Q74" s="203">
        <v>0.17</v>
      </c>
      <c r="R74" s="203">
        <v>0.32</v>
      </c>
      <c r="S74" s="203">
        <v>0.2</v>
      </c>
      <c r="T74" s="203">
        <v>0</v>
      </c>
      <c r="U74" s="203">
        <v>5.77</v>
      </c>
      <c r="V74" s="203">
        <v>0.16</v>
      </c>
      <c r="W74" s="203">
        <v>0.18</v>
      </c>
      <c r="X74" s="203">
        <v>3.34</v>
      </c>
      <c r="Y74" s="203">
        <v>0</v>
      </c>
      <c r="Z74" s="203">
        <v>1.69</v>
      </c>
      <c r="AA74" s="203">
        <v>7.27</v>
      </c>
      <c r="AB74" s="203">
        <v>0</v>
      </c>
      <c r="AC74" s="203">
        <v>11.67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26.37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9.07</v>
      </c>
      <c r="D75" s="203">
        <v>1.73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14.75</v>
      </c>
      <c r="J75" s="203">
        <v>0.56000000000000005</v>
      </c>
      <c r="K75" s="203">
        <v>25.54</v>
      </c>
      <c r="L75" s="203">
        <v>34.69</v>
      </c>
      <c r="M75" s="203">
        <v>0</v>
      </c>
      <c r="N75" s="203">
        <v>0.91</v>
      </c>
      <c r="O75" s="203">
        <v>1.51</v>
      </c>
      <c r="P75" s="203">
        <v>1.97</v>
      </c>
      <c r="Q75" s="203">
        <v>0.17</v>
      </c>
      <c r="R75" s="203">
        <v>0.32</v>
      </c>
      <c r="S75" s="203">
        <v>0.2</v>
      </c>
      <c r="T75" s="203">
        <v>0</v>
      </c>
      <c r="U75" s="203">
        <v>5.77</v>
      </c>
      <c r="V75" s="203">
        <v>0.27</v>
      </c>
      <c r="W75" s="203">
        <v>0.18</v>
      </c>
      <c r="X75" s="203">
        <v>6.28</v>
      </c>
      <c r="Y75" s="203">
        <v>0</v>
      </c>
      <c r="Z75" s="203">
        <v>1.69</v>
      </c>
      <c r="AA75" s="203">
        <v>7.27</v>
      </c>
      <c r="AB75" s="203">
        <v>0</v>
      </c>
      <c r="AC75" s="203">
        <v>11.67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26.19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9.07</v>
      </c>
      <c r="D76" s="203">
        <v>1.73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14.75</v>
      </c>
      <c r="J76" s="203">
        <v>0.56000000000000005</v>
      </c>
      <c r="K76" s="203">
        <v>25.54</v>
      </c>
      <c r="L76" s="203">
        <v>34.69</v>
      </c>
      <c r="M76" s="203">
        <v>0</v>
      </c>
      <c r="N76" s="203">
        <v>0.91</v>
      </c>
      <c r="O76" s="203">
        <v>1.51</v>
      </c>
      <c r="P76" s="203">
        <v>1.97</v>
      </c>
      <c r="Q76" s="203">
        <v>0.17</v>
      </c>
      <c r="R76" s="203">
        <v>0.32</v>
      </c>
      <c r="S76" s="203">
        <v>0.2</v>
      </c>
      <c r="T76" s="203">
        <v>0</v>
      </c>
      <c r="U76" s="203">
        <v>5.77</v>
      </c>
      <c r="V76" s="203">
        <v>0.16</v>
      </c>
      <c r="W76" s="203">
        <v>0.18</v>
      </c>
      <c r="X76" s="203">
        <v>3.87</v>
      </c>
      <c r="Y76" s="203">
        <v>0</v>
      </c>
      <c r="Z76" s="203">
        <v>1.69</v>
      </c>
      <c r="AA76" s="203">
        <v>7.27</v>
      </c>
      <c r="AB76" s="203">
        <v>0</v>
      </c>
      <c r="AC76" s="203">
        <v>11.67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26.19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9.07</v>
      </c>
      <c r="D77" s="203">
        <v>1.73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14.75</v>
      </c>
      <c r="J77" s="203">
        <v>0.56000000000000005</v>
      </c>
      <c r="K77" s="203">
        <v>25.54</v>
      </c>
      <c r="L77" s="203">
        <v>34.69</v>
      </c>
      <c r="M77" s="203">
        <v>0</v>
      </c>
      <c r="N77" s="203">
        <v>0.91</v>
      </c>
      <c r="O77" s="203">
        <v>1.51</v>
      </c>
      <c r="P77" s="203">
        <v>1.97</v>
      </c>
      <c r="Q77" s="203">
        <v>0.17</v>
      </c>
      <c r="R77" s="203">
        <v>0.32</v>
      </c>
      <c r="S77" s="203">
        <v>0.2</v>
      </c>
      <c r="T77" s="203">
        <v>0</v>
      </c>
      <c r="U77" s="203">
        <v>5.77</v>
      </c>
      <c r="V77" s="203">
        <v>0.78</v>
      </c>
      <c r="W77" s="203">
        <v>0.18</v>
      </c>
      <c r="X77" s="203">
        <v>3.87</v>
      </c>
      <c r="Y77" s="203">
        <v>0</v>
      </c>
      <c r="Z77" s="203">
        <v>1.69</v>
      </c>
      <c r="AA77" s="203">
        <v>7.27</v>
      </c>
      <c r="AB77" s="203">
        <v>0</v>
      </c>
      <c r="AC77" s="203">
        <v>11.67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26.19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9.07</v>
      </c>
      <c r="D78" s="203">
        <v>1.73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14.75</v>
      </c>
      <c r="J78" s="203">
        <v>0.56000000000000005</v>
      </c>
      <c r="K78" s="203">
        <v>26.33</v>
      </c>
      <c r="L78" s="203">
        <v>34.69</v>
      </c>
      <c r="M78" s="203">
        <v>0</v>
      </c>
      <c r="N78" s="203">
        <v>0.91</v>
      </c>
      <c r="O78" s="203">
        <v>1.51</v>
      </c>
      <c r="P78" s="203">
        <v>1.97</v>
      </c>
      <c r="Q78" s="203">
        <v>0.17</v>
      </c>
      <c r="R78" s="203">
        <v>0.32</v>
      </c>
      <c r="S78" s="203">
        <v>0.2</v>
      </c>
      <c r="T78" s="203">
        <v>0</v>
      </c>
      <c r="U78" s="203">
        <v>5.77</v>
      </c>
      <c r="V78" s="203">
        <v>0.78</v>
      </c>
      <c r="W78" s="203">
        <v>0.18</v>
      </c>
      <c r="X78" s="203">
        <v>3.87</v>
      </c>
      <c r="Y78" s="203">
        <v>0</v>
      </c>
      <c r="Z78" s="203">
        <v>1.69</v>
      </c>
      <c r="AA78" s="203">
        <v>7.27</v>
      </c>
      <c r="AB78" s="203">
        <v>0</v>
      </c>
      <c r="AC78" s="203">
        <v>11.67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26.19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9.07</v>
      </c>
      <c r="D79" s="203">
        <v>1.73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14.75</v>
      </c>
      <c r="J79" s="203">
        <v>0.56000000000000005</v>
      </c>
      <c r="K79" s="203">
        <v>26.33</v>
      </c>
      <c r="L79" s="203">
        <v>34.69</v>
      </c>
      <c r="M79" s="203">
        <v>0</v>
      </c>
      <c r="N79" s="203">
        <v>0.91</v>
      </c>
      <c r="O79" s="203">
        <v>1.51</v>
      </c>
      <c r="P79" s="203">
        <v>1.97</v>
      </c>
      <c r="Q79" s="203">
        <v>0.17</v>
      </c>
      <c r="R79" s="203">
        <v>0.32</v>
      </c>
      <c r="S79" s="203">
        <v>0.2</v>
      </c>
      <c r="T79" s="203">
        <v>0</v>
      </c>
      <c r="U79" s="203">
        <v>5.77</v>
      </c>
      <c r="V79" s="203">
        <v>1.75</v>
      </c>
      <c r="W79" s="203">
        <v>0.18</v>
      </c>
      <c r="X79" s="203">
        <v>3.87</v>
      </c>
      <c r="Y79" s="203">
        <v>0</v>
      </c>
      <c r="Z79" s="203">
        <v>7.96</v>
      </c>
      <c r="AA79" s="203">
        <v>7.27</v>
      </c>
      <c r="AB79" s="203">
        <v>0</v>
      </c>
      <c r="AC79" s="203">
        <v>11.32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26.03</v>
      </c>
      <c r="AJ79" s="203">
        <v>0</v>
      </c>
      <c r="AK79" s="203">
        <v>1.21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9.07</v>
      </c>
      <c r="D80" s="203">
        <v>1.73</v>
      </c>
      <c r="E80" s="203">
        <v>0</v>
      </c>
      <c r="F80" s="203">
        <v>13.52</v>
      </c>
      <c r="G80" s="203">
        <v>4.1399999999999997</v>
      </c>
      <c r="H80" s="203">
        <v>0</v>
      </c>
      <c r="I80" s="203">
        <v>14.75</v>
      </c>
      <c r="J80" s="203">
        <v>0.56000000000000005</v>
      </c>
      <c r="K80" s="203">
        <v>26.33</v>
      </c>
      <c r="L80" s="203">
        <v>34.69</v>
      </c>
      <c r="M80" s="203">
        <v>0</v>
      </c>
      <c r="N80" s="203">
        <v>0.91</v>
      </c>
      <c r="O80" s="203">
        <v>1.51</v>
      </c>
      <c r="P80" s="203">
        <v>1.97</v>
      </c>
      <c r="Q80" s="203">
        <v>0.17</v>
      </c>
      <c r="R80" s="203">
        <v>0.32</v>
      </c>
      <c r="S80" s="203">
        <v>0.2</v>
      </c>
      <c r="T80" s="203">
        <v>0</v>
      </c>
      <c r="U80" s="203">
        <v>5.77</v>
      </c>
      <c r="V80" s="203">
        <v>1.75</v>
      </c>
      <c r="W80" s="203">
        <v>0.18</v>
      </c>
      <c r="X80" s="203">
        <v>3.87</v>
      </c>
      <c r="Y80" s="203">
        <v>0</v>
      </c>
      <c r="Z80" s="203">
        <v>7.96</v>
      </c>
      <c r="AA80" s="203">
        <v>7.27</v>
      </c>
      <c r="AB80" s="203">
        <v>0</v>
      </c>
      <c r="AC80" s="203">
        <v>11.32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26.03</v>
      </c>
      <c r="AJ80" s="203">
        <v>0</v>
      </c>
      <c r="AK80" s="203">
        <v>1.21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9.07</v>
      </c>
      <c r="D81" s="203">
        <v>1.73</v>
      </c>
      <c r="E81" s="203">
        <v>0</v>
      </c>
      <c r="F81" s="203">
        <v>13.52</v>
      </c>
      <c r="G81" s="203">
        <v>4.1399999999999997</v>
      </c>
      <c r="H81" s="203">
        <v>0</v>
      </c>
      <c r="I81" s="203">
        <v>14.75</v>
      </c>
      <c r="J81" s="203">
        <v>0.56000000000000005</v>
      </c>
      <c r="K81" s="203">
        <v>26.33</v>
      </c>
      <c r="L81" s="203">
        <v>34.69</v>
      </c>
      <c r="M81" s="203">
        <v>0</v>
      </c>
      <c r="N81" s="203">
        <v>0.91</v>
      </c>
      <c r="O81" s="203">
        <v>1.51</v>
      </c>
      <c r="P81" s="203">
        <v>1.97</v>
      </c>
      <c r="Q81" s="203">
        <v>0.17</v>
      </c>
      <c r="R81" s="203">
        <v>0.32</v>
      </c>
      <c r="S81" s="203">
        <v>0.2</v>
      </c>
      <c r="T81" s="203">
        <v>0</v>
      </c>
      <c r="U81" s="203">
        <v>5.77</v>
      </c>
      <c r="V81" s="203">
        <v>1.75</v>
      </c>
      <c r="W81" s="203">
        <v>0.18</v>
      </c>
      <c r="X81" s="203">
        <v>3.87</v>
      </c>
      <c r="Y81" s="203">
        <v>0</v>
      </c>
      <c r="Z81" s="203">
        <v>1.88</v>
      </c>
      <c r="AA81" s="203">
        <v>7.27</v>
      </c>
      <c r="AB81" s="203">
        <v>0</v>
      </c>
      <c r="AC81" s="203">
        <v>11.32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26.03</v>
      </c>
      <c r="AJ81" s="203">
        <v>0</v>
      </c>
      <c r="AK81" s="203">
        <v>1.21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9.07</v>
      </c>
      <c r="D82" s="203">
        <v>1.73</v>
      </c>
      <c r="E82" s="203">
        <v>0</v>
      </c>
      <c r="F82" s="203">
        <v>13.52</v>
      </c>
      <c r="G82" s="203">
        <v>4.1399999999999997</v>
      </c>
      <c r="H82" s="203">
        <v>0</v>
      </c>
      <c r="I82" s="203">
        <v>14.75</v>
      </c>
      <c r="J82" s="203">
        <v>0.56000000000000005</v>
      </c>
      <c r="K82" s="203">
        <v>26.33</v>
      </c>
      <c r="L82" s="203">
        <v>34.69</v>
      </c>
      <c r="M82" s="203">
        <v>0</v>
      </c>
      <c r="N82" s="203">
        <v>0.91</v>
      </c>
      <c r="O82" s="203">
        <v>1.51</v>
      </c>
      <c r="P82" s="203">
        <v>1.97</v>
      </c>
      <c r="Q82" s="203">
        <v>0.17</v>
      </c>
      <c r="R82" s="203">
        <v>0.32</v>
      </c>
      <c r="S82" s="203">
        <v>0.2</v>
      </c>
      <c r="T82" s="203">
        <v>0</v>
      </c>
      <c r="U82" s="203">
        <v>5.77</v>
      </c>
      <c r="V82" s="203">
        <v>1.75</v>
      </c>
      <c r="W82" s="203">
        <v>0.18</v>
      </c>
      <c r="X82" s="203">
        <v>3.87</v>
      </c>
      <c r="Y82" s="203">
        <v>0</v>
      </c>
      <c r="Z82" s="203">
        <v>1.88</v>
      </c>
      <c r="AA82" s="203">
        <v>7.27</v>
      </c>
      <c r="AB82" s="203">
        <v>0</v>
      </c>
      <c r="AC82" s="203">
        <v>11.32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26.03</v>
      </c>
      <c r="AJ82" s="203">
        <v>0</v>
      </c>
      <c r="AK82" s="203">
        <v>1.21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9.07</v>
      </c>
      <c r="D83" s="203">
        <v>1.73</v>
      </c>
      <c r="E83" s="203">
        <v>0</v>
      </c>
      <c r="F83" s="203">
        <v>13.52</v>
      </c>
      <c r="G83" s="203">
        <v>4.1399999999999997</v>
      </c>
      <c r="H83" s="203">
        <v>0</v>
      </c>
      <c r="I83" s="203">
        <v>14.75</v>
      </c>
      <c r="J83" s="203">
        <v>0.56000000000000005</v>
      </c>
      <c r="K83" s="203">
        <v>26.33</v>
      </c>
      <c r="L83" s="203">
        <v>34.69</v>
      </c>
      <c r="M83" s="203">
        <v>0</v>
      </c>
      <c r="N83" s="203">
        <v>0.91</v>
      </c>
      <c r="O83" s="203">
        <v>1.51</v>
      </c>
      <c r="P83" s="203">
        <v>1.97</v>
      </c>
      <c r="Q83" s="203">
        <v>0.17</v>
      </c>
      <c r="R83" s="203">
        <v>0.32</v>
      </c>
      <c r="S83" s="203">
        <v>0.2</v>
      </c>
      <c r="T83" s="203">
        <v>0</v>
      </c>
      <c r="U83" s="203">
        <v>5.77</v>
      </c>
      <c r="V83" s="203">
        <v>1.61</v>
      </c>
      <c r="W83" s="203">
        <v>0.18</v>
      </c>
      <c r="X83" s="203">
        <v>3.87</v>
      </c>
      <c r="Y83" s="203">
        <v>0</v>
      </c>
      <c r="Z83" s="203">
        <v>1.88</v>
      </c>
      <c r="AA83" s="203">
        <v>7.27</v>
      </c>
      <c r="AB83" s="203">
        <v>0</v>
      </c>
      <c r="AC83" s="203">
        <v>11.32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26.03</v>
      </c>
      <c r="AJ83" s="203">
        <v>0</v>
      </c>
      <c r="AK83" s="203">
        <v>0.42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9.07</v>
      </c>
      <c r="D84" s="203">
        <v>1.73</v>
      </c>
      <c r="E84" s="203">
        <v>0</v>
      </c>
      <c r="F84" s="203">
        <v>13.52</v>
      </c>
      <c r="G84" s="203">
        <v>4.1399999999999997</v>
      </c>
      <c r="H84" s="203">
        <v>0</v>
      </c>
      <c r="I84" s="203">
        <v>14.75</v>
      </c>
      <c r="J84" s="203">
        <v>0.56000000000000005</v>
      </c>
      <c r="K84" s="203">
        <v>26.33</v>
      </c>
      <c r="L84" s="203">
        <v>34.69</v>
      </c>
      <c r="M84" s="203">
        <v>0</v>
      </c>
      <c r="N84" s="203">
        <v>0.91</v>
      </c>
      <c r="O84" s="203">
        <v>1.51</v>
      </c>
      <c r="P84" s="203">
        <v>1.97</v>
      </c>
      <c r="Q84" s="203">
        <v>0.17</v>
      </c>
      <c r="R84" s="203">
        <v>0.32</v>
      </c>
      <c r="S84" s="203">
        <v>0.2</v>
      </c>
      <c r="T84" s="203">
        <v>0</v>
      </c>
      <c r="U84" s="203">
        <v>5.77</v>
      </c>
      <c r="V84" s="203">
        <v>1.61</v>
      </c>
      <c r="W84" s="203">
        <v>0.18</v>
      </c>
      <c r="X84" s="203">
        <v>3.87</v>
      </c>
      <c r="Y84" s="203">
        <v>0</v>
      </c>
      <c r="Z84" s="203">
        <v>1.88</v>
      </c>
      <c r="AA84" s="203">
        <v>7.27</v>
      </c>
      <c r="AB84" s="203">
        <v>0</v>
      </c>
      <c r="AC84" s="203">
        <v>11.32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25.87</v>
      </c>
      <c r="AJ84" s="203">
        <v>0</v>
      </c>
      <c r="AK84" s="203">
        <v>0.42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9.07</v>
      </c>
      <c r="D85" s="203">
        <v>1.73</v>
      </c>
      <c r="E85" s="203">
        <v>0</v>
      </c>
      <c r="F85" s="203">
        <v>13.52</v>
      </c>
      <c r="G85" s="203">
        <v>4.1399999999999997</v>
      </c>
      <c r="H85" s="203">
        <v>0</v>
      </c>
      <c r="I85" s="203">
        <v>14.75</v>
      </c>
      <c r="J85" s="203">
        <v>0.56000000000000005</v>
      </c>
      <c r="K85" s="203">
        <v>26.33</v>
      </c>
      <c r="L85" s="203">
        <v>34.69</v>
      </c>
      <c r="M85" s="203">
        <v>0</v>
      </c>
      <c r="N85" s="203">
        <v>0.91</v>
      </c>
      <c r="O85" s="203">
        <v>1.51</v>
      </c>
      <c r="P85" s="203">
        <v>1.97</v>
      </c>
      <c r="Q85" s="203">
        <v>3.5</v>
      </c>
      <c r="R85" s="203">
        <v>5.68</v>
      </c>
      <c r="S85" s="203">
        <v>3.65</v>
      </c>
      <c r="T85" s="203">
        <v>0</v>
      </c>
      <c r="U85" s="203">
        <v>5.77</v>
      </c>
      <c r="V85" s="203">
        <v>1.61</v>
      </c>
      <c r="W85" s="203">
        <v>0.18</v>
      </c>
      <c r="X85" s="203">
        <v>3.87</v>
      </c>
      <c r="Y85" s="203">
        <v>0</v>
      </c>
      <c r="Z85" s="203">
        <v>1.88</v>
      </c>
      <c r="AA85" s="203">
        <v>7.27</v>
      </c>
      <c r="AB85" s="203">
        <v>0</v>
      </c>
      <c r="AC85" s="203">
        <v>11.32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25.87</v>
      </c>
      <c r="AJ85" s="203">
        <v>0</v>
      </c>
      <c r="AK85" s="203">
        <v>0.42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9.07</v>
      </c>
      <c r="D86" s="203">
        <v>1.73</v>
      </c>
      <c r="E86" s="203">
        <v>0</v>
      </c>
      <c r="F86" s="203">
        <v>13.52</v>
      </c>
      <c r="G86" s="203">
        <v>4.1399999999999997</v>
      </c>
      <c r="H86" s="203">
        <v>0</v>
      </c>
      <c r="I86" s="203">
        <v>14.75</v>
      </c>
      <c r="J86" s="203">
        <v>0.56000000000000005</v>
      </c>
      <c r="K86" s="203">
        <v>26.33</v>
      </c>
      <c r="L86" s="203">
        <v>34.69</v>
      </c>
      <c r="M86" s="203">
        <v>0</v>
      </c>
      <c r="N86" s="203">
        <v>0.91</v>
      </c>
      <c r="O86" s="203">
        <v>1.51</v>
      </c>
      <c r="P86" s="203">
        <v>1.97</v>
      </c>
      <c r="Q86" s="203">
        <v>3.5</v>
      </c>
      <c r="R86" s="203">
        <v>5.68</v>
      </c>
      <c r="S86" s="203">
        <v>3.65</v>
      </c>
      <c r="T86" s="203">
        <v>0</v>
      </c>
      <c r="U86" s="203">
        <v>5.77</v>
      </c>
      <c r="V86" s="203">
        <v>1.61</v>
      </c>
      <c r="W86" s="203">
        <v>0.18</v>
      </c>
      <c r="X86" s="203">
        <v>3.87</v>
      </c>
      <c r="Y86" s="203">
        <v>0</v>
      </c>
      <c r="Z86" s="203">
        <v>1.88</v>
      </c>
      <c r="AA86" s="203">
        <v>7.27</v>
      </c>
      <c r="AB86" s="203">
        <v>0</v>
      </c>
      <c r="AC86" s="203">
        <v>11.32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25.87</v>
      </c>
      <c r="AJ86" s="203">
        <v>0</v>
      </c>
      <c r="AK86" s="203">
        <v>0.42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9.07</v>
      </c>
      <c r="D87" s="203">
        <v>1.73</v>
      </c>
      <c r="E87" s="203">
        <v>0</v>
      </c>
      <c r="F87" s="203">
        <v>13.52</v>
      </c>
      <c r="G87" s="203">
        <v>4.1399999999999997</v>
      </c>
      <c r="H87" s="203">
        <v>0</v>
      </c>
      <c r="I87" s="203">
        <v>14.75</v>
      </c>
      <c r="J87" s="203">
        <v>0.7</v>
      </c>
      <c r="K87" s="203">
        <v>26.33</v>
      </c>
      <c r="L87" s="203">
        <v>34.69</v>
      </c>
      <c r="M87" s="203">
        <v>0</v>
      </c>
      <c r="N87" s="203">
        <v>0.91</v>
      </c>
      <c r="O87" s="203">
        <v>1.51</v>
      </c>
      <c r="P87" s="203">
        <v>1.97</v>
      </c>
      <c r="Q87" s="203">
        <v>3.44</v>
      </c>
      <c r="R87" s="203">
        <v>5.52</v>
      </c>
      <c r="S87" s="203">
        <v>3.55</v>
      </c>
      <c r="T87" s="203">
        <v>0</v>
      </c>
      <c r="U87" s="203">
        <v>5.77</v>
      </c>
      <c r="V87" s="203">
        <v>1.61</v>
      </c>
      <c r="W87" s="203">
        <v>0.18</v>
      </c>
      <c r="X87" s="203">
        <v>3.87</v>
      </c>
      <c r="Y87" s="203">
        <v>0</v>
      </c>
      <c r="Z87" s="203">
        <v>1.88</v>
      </c>
      <c r="AA87" s="203">
        <v>7.27</v>
      </c>
      <c r="AB87" s="203">
        <v>0</v>
      </c>
      <c r="AC87" s="203">
        <v>11.32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25.71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9.07</v>
      </c>
      <c r="D88" s="203">
        <v>1.73</v>
      </c>
      <c r="E88" s="203">
        <v>0</v>
      </c>
      <c r="F88" s="203">
        <v>13.52</v>
      </c>
      <c r="G88" s="203">
        <v>4.1399999999999997</v>
      </c>
      <c r="H88" s="203">
        <v>0</v>
      </c>
      <c r="I88" s="203">
        <v>14.75</v>
      </c>
      <c r="J88" s="203">
        <v>0.7</v>
      </c>
      <c r="K88" s="203">
        <v>26.33</v>
      </c>
      <c r="L88" s="203">
        <v>34.69</v>
      </c>
      <c r="M88" s="203">
        <v>0</v>
      </c>
      <c r="N88" s="203">
        <v>0.91</v>
      </c>
      <c r="O88" s="203">
        <v>1.51</v>
      </c>
      <c r="P88" s="203">
        <v>1.97</v>
      </c>
      <c r="Q88" s="203">
        <v>3.44</v>
      </c>
      <c r="R88" s="203">
        <v>5.52</v>
      </c>
      <c r="S88" s="203">
        <v>3.55</v>
      </c>
      <c r="T88" s="203">
        <v>0</v>
      </c>
      <c r="U88" s="203">
        <v>5.77</v>
      </c>
      <c r="V88" s="203">
        <v>1.61</v>
      </c>
      <c r="W88" s="203">
        <v>0.18</v>
      </c>
      <c r="X88" s="203">
        <v>3.87</v>
      </c>
      <c r="Y88" s="203">
        <v>0</v>
      </c>
      <c r="Z88" s="203">
        <v>1.88</v>
      </c>
      <c r="AA88" s="203">
        <v>7.27</v>
      </c>
      <c r="AB88" s="203">
        <v>0</v>
      </c>
      <c r="AC88" s="203">
        <v>11.32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25.71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9.07</v>
      </c>
      <c r="D89" s="203">
        <v>1.73</v>
      </c>
      <c r="E89" s="203">
        <v>0</v>
      </c>
      <c r="F89" s="203">
        <v>13.52</v>
      </c>
      <c r="G89" s="203">
        <v>4.1399999999999997</v>
      </c>
      <c r="H89" s="203">
        <v>0</v>
      </c>
      <c r="I89" s="203">
        <v>14.75</v>
      </c>
      <c r="J89" s="203">
        <v>0.7</v>
      </c>
      <c r="K89" s="203">
        <v>26.33</v>
      </c>
      <c r="L89" s="203">
        <v>34.69</v>
      </c>
      <c r="M89" s="203">
        <v>0</v>
      </c>
      <c r="N89" s="203">
        <v>0.91</v>
      </c>
      <c r="O89" s="203">
        <v>1.51</v>
      </c>
      <c r="P89" s="203">
        <v>1.97</v>
      </c>
      <c r="Q89" s="203">
        <v>3.5</v>
      </c>
      <c r="R89" s="203">
        <v>5.52</v>
      </c>
      <c r="S89" s="203">
        <v>3.55</v>
      </c>
      <c r="T89" s="203">
        <v>0</v>
      </c>
      <c r="U89" s="203">
        <v>5.77</v>
      </c>
      <c r="V89" s="203">
        <v>0.16</v>
      </c>
      <c r="W89" s="203">
        <v>0.18</v>
      </c>
      <c r="X89" s="203">
        <v>3.87</v>
      </c>
      <c r="Y89" s="203">
        <v>0</v>
      </c>
      <c r="Z89" s="203">
        <v>1.88</v>
      </c>
      <c r="AA89" s="203">
        <v>7.27</v>
      </c>
      <c r="AB89" s="203">
        <v>0</v>
      </c>
      <c r="AC89" s="203">
        <v>11.32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25.71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9.07</v>
      </c>
      <c r="D90" s="203">
        <v>1.73</v>
      </c>
      <c r="E90" s="203">
        <v>0</v>
      </c>
      <c r="F90" s="203">
        <v>13.52</v>
      </c>
      <c r="G90" s="203">
        <v>4.1399999999999997</v>
      </c>
      <c r="H90" s="203">
        <v>0</v>
      </c>
      <c r="I90" s="203">
        <v>14.75</v>
      </c>
      <c r="J90" s="203">
        <v>0.7</v>
      </c>
      <c r="K90" s="203">
        <v>26.33</v>
      </c>
      <c r="L90" s="203">
        <v>34.69</v>
      </c>
      <c r="M90" s="203">
        <v>0</v>
      </c>
      <c r="N90" s="203">
        <v>0.91</v>
      </c>
      <c r="O90" s="203">
        <v>1.51</v>
      </c>
      <c r="P90" s="203">
        <v>1.97</v>
      </c>
      <c r="Q90" s="203">
        <v>3.5</v>
      </c>
      <c r="R90" s="203">
        <v>5.52</v>
      </c>
      <c r="S90" s="203">
        <v>3.55</v>
      </c>
      <c r="T90" s="203">
        <v>0</v>
      </c>
      <c r="U90" s="203">
        <v>5.77</v>
      </c>
      <c r="V90" s="203">
        <v>0.16</v>
      </c>
      <c r="W90" s="203">
        <v>0.18</v>
      </c>
      <c r="X90" s="203">
        <v>3.87</v>
      </c>
      <c r="Y90" s="203">
        <v>0</v>
      </c>
      <c r="Z90" s="203">
        <v>1.88</v>
      </c>
      <c r="AA90" s="203">
        <v>7.27</v>
      </c>
      <c r="AB90" s="203">
        <v>0</v>
      </c>
      <c r="AC90" s="203">
        <v>11.32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25.71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9.07</v>
      </c>
      <c r="D91" s="203">
        <v>1.73</v>
      </c>
      <c r="E91" s="203">
        <v>0</v>
      </c>
      <c r="F91" s="203">
        <v>13.52</v>
      </c>
      <c r="G91" s="203">
        <v>4.1399999999999997</v>
      </c>
      <c r="H91" s="203">
        <v>0</v>
      </c>
      <c r="I91" s="203">
        <v>14.75</v>
      </c>
      <c r="J91" s="203">
        <v>0.7</v>
      </c>
      <c r="K91" s="203">
        <v>26.33</v>
      </c>
      <c r="L91" s="203">
        <v>34.69</v>
      </c>
      <c r="M91" s="203">
        <v>0</v>
      </c>
      <c r="N91" s="203">
        <v>0.91</v>
      </c>
      <c r="O91" s="203">
        <v>1.51</v>
      </c>
      <c r="P91" s="203">
        <v>1.97</v>
      </c>
      <c r="Q91" s="203">
        <v>3.44</v>
      </c>
      <c r="R91" s="203">
        <v>5.52</v>
      </c>
      <c r="S91" s="203">
        <v>3.55</v>
      </c>
      <c r="T91" s="203">
        <v>0</v>
      </c>
      <c r="U91" s="203">
        <v>5.77</v>
      </c>
      <c r="V91" s="203">
        <v>0.16</v>
      </c>
      <c r="W91" s="203">
        <v>0.18</v>
      </c>
      <c r="X91" s="203">
        <v>1.1299999999999999</v>
      </c>
      <c r="Y91" s="203">
        <v>0</v>
      </c>
      <c r="Z91" s="203">
        <v>1.88</v>
      </c>
      <c r="AA91" s="203">
        <v>7.27</v>
      </c>
      <c r="AB91" s="203">
        <v>0</v>
      </c>
      <c r="AC91" s="203">
        <v>11.32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25.71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9.07</v>
      </c>
      <c r="D92" s="203">
        <v>1.73</v>
      </c>
      <c r="E92" s="203">
        <v>0</v>
      </c>
      <c r="F92" s="203">
        <v>13.52</v>
      </c>
      <c r="G92" s="203">
        <v>4.1399999999999997</v>
      </c>
      <c r="H92" s="203">
        <v>0</v>
      </c>
      <c r="I92" s="203">
        <v>14.75</v>
      </c>
      <c r="J92" s="203">
        <v>0.7</v>
      </c>
      <c r="K92" s="203">
        <v>26.33</v>
      </c>
      <c r="L92" s="203">
        <v>34.69</v>
      </c>
      <c r="M92" s="203">
        <v>0</v>
      </c>
      <c r="N92" s="203">
        <v>0.91</v>
      </c>
      <c r="O92" s="203">
        <v>1.51</v>
      </c>
      <c r="P92" s="203">
        <v>1.97</v>
      </c>
      <c r="Q92" s="203">
        <v>3.44</v>
      </c>
      <c r="R92" s="203">
        <v>5.52</v>
      </c>
      <c r="S92" s="203">
        <v>3.55</v>
      </c>
      <c r="T92" s="203">
        <v>0</v>
      </c>
      <c r="U92" s="203">
        <v>5.77</v>
      </c>
      <c r="V92" s="203">
        <v>0.16</v>
      </c>
      <c r="W92" s="203">
        <v>0.18</v>
      </c>
      <c r="X92" s="203">
        <v>1.1299999999999999</v>
      </c>
      <c r="Y92" s="203">
        <v>0</v>
      </c>
      <c r="Z92" s="203">
        <v>1.88</v>
      </c>
      <c r="AA92" s="203">
        <v>7.27</v>
      </c>
      <c r="AB92" s="203">
        <v>0</v>
      </c>
      <c r="AC92" s="203">
        <v>11.32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25.71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9.07</v>
      </c>
      <c r="D93" s="203">
        <v>1.73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14.75</v>
      </c>
      <c r="J93" s="203">
        <v>0.7</v>
      </c>
      <c r="K93" s="203">
        <v>24.86</v>
      </c>
      <c r="L93" s="203">
        <v>34.69</v>
      </c>
      <c r="M93" s="203">
        <v>0</v>
      </c>
      <c r="N93" s="203">
        <v>0.91</v>
      </c>
      <c r="O93" s="203">
        <v>1.51</v>
      </c>
      <c r="P93" s="203">
        <v>1.97</v>
      </c>
      <c r="Q93" s="203">
        <v>3.44</v>
      </c>
      <c r="R93" s="203">
        <v>5.52</v>
      </c>
      <c r="S93" s="203">
        <v>3.55</v>
      </c>
      <c r="T93" s="203">
        <v>0</v>
      </c>
      <c r="U93" s="203">
        <v>5.77</v>
      </c>
      <c r="V93" s="203">
        <v>0.16</v>
      </c>
      <c r="W93" s="203">
        <v>0.18</v>
      </c>
      <c r="X93" s="203">
        <v>1.1299999999999999</v>
      </c>
      <c r="Y93" s="203">
        <v>0</v>
      </c>
      <c r="Z93" s="203">
        <v>1.88</v>
      </c>
      <c r="AA93" s="203">
        <v>7.27</v>
      </c>
      <c r="AB93" s="203">
        <v>0</v>
      </c>
      <c r="AC93" s="203">
        <v>11.32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25.71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9.07</v>
      </c>
      <c r="D94" s="203">
        <v>1.73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14.75</v>
      </c>
      <c r="J94" s="203">
        <v>0.7</v>
      </c>
      <c r="K94" s="203">
        <v>24.87</v>
      </c>
      <c r="L94" s="203">
        <v>34.69</v>
      </c>
      <c r="M94" s="203">
        <v>0</v>
      </c>
      <c r="N94" s="203">
        <v>0.91</v>
      </c>
      <c r="O94" s="203">
        <v>1.51</v>
      </c>
      <c r="P94" s="203">
        <v>1.97</v>
      </c>
      <c r="Q94" s="203">
        <v>3.44</v>
      </c>
      <c r="R94" s="203">
        <v>5.52</v>
      </c>
      <c r="S94" s="203">
        <v>3.55</v>
      </c>
      <c r="T94" s="203">
        <v>0</v>
      </c>
      <c r="U94" s="203">
        <v>5.77</v>
      </c>
      <c r="V94" s="203">
        <v>0.16</v>
      </c>
      <c r="W94" s="203">
        <v>0.18</v>
      </c>
      <c r="X94" s="203">
        <v>1.1299999999999999</v>
      </c>
      <c r="Y94" s="203">
        <v>0</v>
      </c>
      <c r="Z94" s="203">
        <v>1.88</v>
      </c>
      <c r="AA94" s="203">
        <v>7.27</v>
      </c>
      <c r="AB94" s="203">
        <v>0</v>
      </c>
      <c r="AC94" s="203">
        <v>11.32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25.71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9.07</v>
      </c>
      <c r="D95" s="203">
        <v>1.73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14.75</v>
      </c>
      <c r="J95" s="203">
        <v>0.7</v>
      </c>
      <c r="K95" s="203">
        <v>24.69</v>
      </c>
      <c r="L95" s="203">
        <v>34.69</v>
      </c>
      <c r="M95" s="203">
        <v>0</v>
      </c>
      <c r="N95" s="203">
        <v>0.91</v>
      </c>
      <c r="O95" s="203">
        <v>1.51</v>
      </c>
      <c r="P95" s="203">
        <v>1.97</v>
      </c>
      <c r="Q95" s="203">
        <v>3.44</v>
      </c>
      <c r="R95" s="203">
        <v>5.52</v>
      </c>
      <c r="S95" s="203">
        <v>3.55</v>
      </c>
      <c r="T95" s="203">
        <v>0</v>
      </c>
      <c r="U95" s="203">
        <v>5.77</v>
      </c>
      <c r="V95" s="203">
        <v>0.16</v>
      </c>
      <c r="W95" s="203">
        <v>0.18</v>
      </c>
      <c r="X95" s="203">
        <v>1.1200000000000001</v>
      </c>
      <c r="Y95" s="203">
        <v>0</v>
      </c>
      <c r="Z95" s="203">
        <v>1.88</v>
      </c>
      <c r="AA95" s="203">
        <v>7.27</v>
      </c>
      <c r="AB95" s="203">
        <v>0</v>
      </c>
      <c r="AC95" s="203">
        <v>11.32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25.71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9.07</v>
      </c>
      <c r="D96" s="203">
        <v>1.73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14.75</v>
      </c>
      <c r="J96" s="203">
        <v>0.7</v>
      </c>
      <c r="K96" s="203">
        <v>24.7</v>
      </c>
      <c r="L96" s="203">
        <v>34.69</v>
      </c>
      <c r="M96" s="203">
        <v>0</v>
      </c>
      <c r="N96" s="203">
        <v>0.91</v>
      </c>
      <c r="O96" s="203">
        <v>1.51</v>
      </c>
      <c r="P96" s="203">
        <v>1.97</v>
      </c>
      <c r="Q96" s="203">
        <v>3.44</v>
      </c>
      <c r="R96" s="203">
        <v>5.52</v>
      </c>
      <c r="S96" s="203">
        <v>3.55</v>
      </c>
      <c r="T96" s="203">
        <v>0</v>
      </c>
      <c r="U96" s="203">
        <v>5.77</v>
      </c>
      <c r="V96" s="203">
        <v>0.16</v>
      </c>
      <c r="W96" s="203">
        <v>0.18</v>
      </c>
      <c r="X96" s="203">
        <v>1.1200000000000001</v>
      </c>
      <c r="Y96" s="203">
        <v>0</v>
      </c>
      <c r="Z96" s="203">
        <v>1.88</v>
      </c>
      <c r="AA96" s="203">
        <v>7.27</v>
      </c>
      <c r="AB96" s="203">
        <v>0</v>
      </c>
      <c r="AC96" s="203">
        <v>11.32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25.71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9.07</v>
      </c>
      <c r="D97" s="203">
        <v>1.73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14.75</v>
      </c>
      <c r="J97" s="203">
        <v>0.7</v>
      </c>
      <c r="K97" s="203">
        <v>24.69</v>
      </c>
      <c r="L97" s="203">
        <v>34.69</v>
      </c>
      <c r="M97" s="203">
        <v>0</v>
      </c>
      <c r="N97" s="203">
        <v>0.91</v>
      </c>
      <c r="O97" s="203">
        <v>1.51</v>
      </c>
      <c r="P97" s="203">
        <v>1.97</v>
      </c>
      <c r="Q97" s="203">
        <v>3.44</v>
      </c>
      <c r="R97" s="203">
        <v>5.52</v>
      </c>
      <c r="S97" s="203">
        <v>3.55</v>
      </c>
      <c r="T97" s="203">
        <v>0</v>
      </c>
      <c r="U97" s="203">
        <v>5.77</v>
      </c>
      <c r="V97" s="203">
        <v>0.16</v>
      </c>
      <c r="W97" s="203">
        <v>0.18</v>
      </c>
      <c r="X97" s="203">
        <v>1.1200000000000001</v>
      </c>
      <c r="Y97" s="203">
        <v>0</v>
      </c>
      <c r="Z97" s="203">
        <v>1.88</v>
      </c>
      <c r="AA97" s="203">
        <v>7.27</v>
      </c>
      <c r="AB97" s="203">
        <v>0</v>
      </c>
      <c r="AC97" s="203">
        <v>11.32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25.71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9.07</v>
      </c>
      <c r="D98" s="203">
        <v>1.73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14.75</v>
      </c>
      <c r="J98" s="203">
        <v>0.7</v>
      </c>
      <c r="K98" s="203">
        <v>24.7</v>
      </c>
      <c r="L98" s="203">
        <v>34.69</v>
      </c>
      <c r="M98" s="203">
        <v>0</v>
      </c>
      <c r="N98" s="203">
        <v>0.91</v>
      </c>
      <c r="O98" s="203">
        <v>1.51</v>
      </c>
      <c r="P98" s="203">
        <v>1.97</v>
      </c>
      <c r="Q98" s="203">
        <v>3.44</v>
      </c>
      <c r="R98" s="203">
        <v>5.52</v>
      </c>
      <c r="S98" s="203">
        <v>3.55</v>
      </c>
      <c r="T98" s="203">
        <v>0</v>
      </c>
      <c r="U98" s="203">
        <v>5.77</v>
      </c>
      <c r="V98" s="203">
        <v>0.16</v>
      </c>
      <c r="W98" s="203">
        <v>0.18</v>
      </c>
      <c r="X98" s="203">
        <v>1.1200000000000001</v>
      </c>
      <c r="Y98" s="203">
        <v>0</v>
      </c>
      <c r="Z98" s="203">
        <v>1.88</v>
      </c>
      <c r="AA98" s="203">
        <v>7.27</v>
      </c>
      <c r="AB98" s="203">
        <v>0</v>
      </c>
      <c r="AC98" s="203">
        <v>11.32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25.71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0.22248000000000048</v>
      </c>
      <c r="D99">
        <f t="shared" si="0"/>
        <v>3.6719999999999989E-2</v>
      </c>
      <c r="E99">
        <f t="shared" si="0"/>
        <v>0</v>
      </c>
      <c r="F99">
        <f t="shared" si="0"/>
        <v>0.32447999999999966</v>
      </c>
      <c r="G99">
        <f t="shared" si="0"/>
        <v>9.9359999999999782E-2</v>
      </c>
      <c r="H99">
        <f t="shared" si="0"/>
        <v>0</v>
      </c>
      <c r="I99">
        <f t="shared" si="0"/>
        <v>0.35399999999999998</v>
      </c>
      <c r="J99">
        <f t="shared" si="0"/>
        <v>1.3860000000000016E-2</v>
      </c>
      <c r="K99">
        <f t="shared" si="0"/>
        <v>0.54889749999999971</v>
      </c>
      <c r="L99">
        <f t="shared" si="0"/>
        <v>0.95073499999999977</v>
      </c>
      <c r="M99">
        <f t="shared" si="0"/>
        <v>0</v>
      </c>
      <c r="N99">
        <f t="shared" si="0"/>
        <v>2.183999999999995E-2</v>
      </c>
      <c r="O99">
        <f t="shared" si="0"/>
        <v>3.1340000000000034E-2</v>
      </c>
      <c r="P99">
        <f t="shared" si="0"/>
        <v>5.2517499999999988E-2</v>
      </c>
      <c r="Q99">
        <f t="shared" si="0"/>
        <v>5.5552499999999908E-2</v>
      </c>
      <c r="R99">
        <f t="shared" si="0"/>
        <v>0.10673249999999981</v>
      </c>
      <c r="S99">
        <f t="shared" si="0"/>
        <v>6.1859999999999978E-2</v>
      </c>
      <c r="T99">
        <f t="shared" si="0"/>
        <v>0</v>
      </c>
      <c r="U99">
        <f t="shared" si="0"/>
        <v>0.13847999999999983</v>
      </c>
      <c r="V99">
        <f t="shared" si="0"/>
        <v>5.1882499999999998E-2</v>
      </c>
      <c r="W99">
        <f t="shared" si="0"/>
        <v>2.879750000000009E-2</v>
      </c>
      <c r="X99">
        <f t="shared" si="0"/>
        <v>0.17552250000000011</v>
      </c>
      <c r="Y99">
        <f t="shared" si="0"/>
        <v>0</v>
      </c>
      <c r="Z99">
        <f t="shared" si="0"/>
        <v>0.21698250000000027</v>
      </c>
      <c r="AA99">
        <f t="shared" si="0"/>
        <v>0.16044749999999977</v>
      </c>
      <c r="AB99">
        <f t="shared" si="0"/>
        <v>0</v>
      </c>
      <c r="AC99">
        <f t="shared" si="0"/>
        <v>0.24869500000000014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0.60896999999999968</v>
      </c>
      <c r="AJ99">
        <f t="shared" si="0"/>
        <v>0</v>
      </c>
      <c r="AK99">
        <f t="shared" si="0"/>
        <v>1.4240000000000004E-2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10.09</v>
      </c>
      <c r="AJ3" s="203">
        <v>0</v>
      </c>
      <c r="AK3" s="203">
        <v>0.05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10.09</v>
      </c>
      <c r="AJ4" s="203">
        <v>0</v>
      </c>
      <c r="AK4" s="203">
        <v>0.05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10.09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10.09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10.09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10.09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9.8800000000000008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9.8800000000000008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9.8800000000000008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9.8800000000000008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9.8800000000000008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9.8800000000000008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9.8800000000000008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9.8800000000000008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9.8800000000000008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9.8800000000000008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9.8800000000000008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9.8800000000000008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9.8800000000000008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9.8800000000000008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9.8800000000000008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9.8800000000000008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9.8800000000000008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9.8800000000000008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9.94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9.94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9.94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9.94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10.09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10.09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12.12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12.12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10.38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10.38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10.119999999999999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10.38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10.38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10.38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10.38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10.38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10.119999999999999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10.38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10.38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10.38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12.12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12.12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11.26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12.12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12.12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12.12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10.09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10.09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10.09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10.09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10.09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10.09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10.09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10.09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10.09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10.09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10.09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9.94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9.94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9.94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9.94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9.94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9.94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9.94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9.94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9.94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9.94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9.94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9.8800000000000008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9.8800000000000008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9.8800000000000008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9.8800000000000008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9.82</v>
      </c>
      <c r="AJ79" s="203">
        <v>0</v>
      </c>
      <c r="AK79" s="203">
        <v>0.14000000000000001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9.82</v>
      </c>
      <c r="AJ80" s="203">
        <v>0</v>
      </c>
      <c r="AK80" s="203">
        <v>0.14000000000000001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9.82</v>
      </c>
      <c r="AJ81" s="203">
        <v>0</v>
      </c>
      <c r="AK81" s="203">
        <v>0.14000000000000001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9.82</v>
      </c>
      <c r="AJ82" s="203">
        <v>0</v>
      </c>
      <c r="AK82" s="203">
        <v>0.14000000000000001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9.82</v>
      </c>
      <c r="AJ83" s="203">
        <v>0</v>
      </c>
      <c r="AK83" s="203">
        <v>0.05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9.76</v>
      </c>
      <c r="AJ84" s="203">
        <v>0</v>
      </c>
      <c r="AK84" s="203">
        <v>0.05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9.76</v>
      </c>
      <c r="AJ85" s="203">
        <v>0</v>
      </c>
      <c r="AK85" s="203">
        <v>0.05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9.76</v>
      </c>
      <c r="AJ86" s="203">
        <v>0</v>
      </c>
      <c r="AK86" s="203">
        <v>0.05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9.6999999999999993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9.6999999999999993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9.6999999999999993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9.6999999999999993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9.6999999999999993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9.6999999999999993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9.6999999999999993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9.6999999999999993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9.6999999999999993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9.6999999999999993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9.6999999999999993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9.6999999999999993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0.24327250000000039</v>
      </c>
      <c r="AJ99">
        <f t="shared" si="0"/>
        <v>0</v>
      </c>
      <c r="AK99">
        <f t="shared" si="0"/>
        <v>2.1500000000000005E-4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50.46</v>
      </c>
      <c r="AJ3" s="203">
        <v>0</v>
      </c>
      <c r="AK3" s="203">
        <v>2.5499999999999998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50.46</v>
      </c>
      <c r="AJ4" s="203">
        <v>0</v>
      </c>
      <c r="AK4" s="203">
        <v>2.5499999999999998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50.46</v>
      </c>
      <c r="AJ5" s="203">
        <v>0</v>
      </c>
      <c r="AK5" s="203">
        <v>2.31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50.46</v>
      </c>
      <c r="AJ6" s="203">
        <v>0</v>
      </c>
      <c r="AK6" s="203">
        <v>2.31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50.46</v>
      </c>
      <c r="AJ7" s="203">
        <v>0</v>
      </c>
      <c r="AK7" s="203">
        <v>2.31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50.46</v>
      </c>
      <c r="AJ8" s="203">
        <v>0</v>
      </c>
      <c r="AK8" s="203">
        <v>2.31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49.39</v>
      </c>
      <c r="AJ9" s="203">
        <v>0</v>
      </c>
      <c r="AK9" s="203">
        <v>2.31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49.39</v>
      </c>
      <c r="AJ10" s="203">
        <v>0</v>
      </c>
      <c r="AK10" s="203">
        <v>2.31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49.39</v>
      </c>
      <c r="AJ11" s="203">
        <v>0</v>
      </c>
      <c r="AK11" s="203">
        <v>2.31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49.39</v>
      </c>
      <c r="AJ12" s="203">
        <v>0</v>
      </c>
      <c r="AK12" s="203">
        <v>2.31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49.39</v>
      </c>
      <c r="AJ13" s="203">
        <v>0</v>
      </c>
      <c r="AK13" s="203">
        <v>2.31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49.39</v>
      </c>
      <c r="AJ14" s="203">
        <v>0</v>
      </c>
      <c r="AK14" s="203">
        <v>2.31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49.39</v>
      </c>
      <c r="AJ15" s="203">
        <v>0</v>
      </c>
      <c r="AK15" s="203">
        <v>2.31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49.39</v>
      </c>
      <c r="AJ16" s="203">
        <v>0</v>
      </c>
      <c r="AK16" s="203">
        <v>2.31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49.39</v>
      </c>
      <c r="AJ17" s="203">
        <v>0</v>
      </c>
      <c r="AK17" s="203">
        <v>2.31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49.39</v>
      </c>
      <c r="AJ18" s="203">
        <v>0</v>
      </c>
      <c r="AK18" s="203">
        <v>2.31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49.39</v>
      </c>
      <c r="AJ19" s="203">
        <v>0</v>
      </c>
      <c r="AK19" s="203">
        <v>2.31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49.39</v>
      </c>
      <c r="AJ20" s="203">
        <v>0</v>
      </c>
      <c r="AK20" s="203">
        <v>2.31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49.39</v>
      </c>
      <c r="AJ21" s="203">
        <v>0</v>
      </c>
      <c r="AK21" s="203">
        <v>2.31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49.39</v>
      </c>
      <c r="AJ22" s="203">
        <v>0</v>
      </c>
      <c r="AK22" s="203">
        <v>2.31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49.39</v>
      </c>
      <c r="AJ23" s="203">
        <v>0</v>
      </c>
      <c r="AK23" s="203">
        <v>2.31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49.39</v>
      </c>
      <c r="AJ24" s="203">
        <v>0</v>
      </c>
      <c r="AK24" s="203">
        <v>2.31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49.39</v>
      </c>
      <c r="AJ25" s="203">
        <v>0</v>
      </c>
      <c r="AK25" s="203">
        <v>2.31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49.39</v>
      </c>
      <c r="AJ26" s="203">
        <v>0</v>
      </c>
      <c r="AK26" s="203">
        <v>2.31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49.71</v>
      </c>
      <c r="AJ27" s="203">
        <v>0</v>
      </c>
      <c r="AK27" s="203">
        <v>2.31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49.71</v>
      </c>
      <c r="AJ28" s="203">
        <v>0</v>
      </c>
      <c r="AK28" s="203">
        <v>2.31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49.71</v>
      </c>
      <c r="AJ29" s="203">
        <v>0</v>
      </c>
      <c r="AK29" s="203">
        <v>2.31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49.71</v>
      </c>
      <c r="AJ30" s="203">
        <v>0</v>
      </c>
      <c r="AK30" s="203">
        <v>2.31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50.46</v>
      </c>
      <c r="AJ31" s="203">
        <v>0</v>
      </c>
      <c r="AK31" s="203">
        <v>2.31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50.46</v>
      </c>
      <c r="AJ32" s="203">
        <v>0</v>
      </c>
      <c r="AK32" s="203">
        <v>2.31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3.04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56.4</v>
      </c>
      <c r="AJ33" s="203">
        <v>0</v>
      </c>
      <c r="AK33" s="203">
        <v>2.31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3.04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56.4</v>
      </c>
      <c r="AJ34" s="203">
        <v>0</v>
      </c>
      <c r="AK34" s="203">
        <v>2.31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50.46</v>
      </c>
      <c r="AJ35" s="203">
        <v>0</v>
      </c>
      <c r="AK35" s="203">
        <v>2.31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50.46</v>
      </c>
      <c r="AJ36" s="203">
        <v>0</v>
      </c>
      <c r="AK36" s="203">
        <v>2.31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50.46</v>
      </c>
      <c r="AJ37" s="203">
        <v>0</v>
      </c>
      <c r="AK37" s="203">
        <v>2.31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50.46</v>
      </c>
      <c r="AJ38" s="203">
        <v>0</v>
      </c>
      <c r="AK38" s="203">
        <v>2.31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50.46</v>
      </c>
      <c r="AJ39" s="203">
        <v>0</v>
      </c>
      <c r="AK39" s="203">
        <v>2.31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50.46</v>
      </c>
      <c r="AJ40" s="203">
        <v>0</v>
      </c>
      <c r="AK40" s="203">
        <v>2.31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50.46</v>
      </c>
      <c r="AJ41" s="203">
        <v>0</v>
      </c>
      <c r="AK41" s="203">
        <v>2.31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50.46</v>
      </c>
      <c r="AJ42" s="203">
        <v>0</v>
      </c>
      <c r="AK42" s="203">
        <v>2.31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50.46</v>
      </c>
      <c r="AJ43" s="203">
        <v>0</v>
      </c>
      <c r="AK43" s="203">
        <v>2.31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50.46</v>
      </c>
      <c r="AJ44" s="203">
        <v>0</v>
      </c>
      <c r="AK44" s="203">
        <v>2.31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50.46</v>
      </c>
      <c r="AJ45" s="203">
        <v>0</v>
      </c>
      <c r="AK45" s="203">
        <v>2.31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50.46</v>
      </c>
      <c r="AJ46" s="203">
        <v>0</v>
      </c>
      <c r="AK46" s="203">
        <v>2.31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2.76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53.29</v>
      </c>
      <c r="AJ47" s="203">
        <v>0</v>
      </c>
      <c r="AK47" s="203">
        <v>2.31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2.76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53.29</v>
      </c>
      <c r="AJ48" s="203">
        <v>0</v>
      </c>
      <c r="AK48" s="203">
        <v>2.31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2.76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56.24</v>
      </c>
      <c r="AJ49" s="203">
        <v>0</v>
      </c>
      <c r="AK49" s="203">
        <v>2.31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2.76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56.13</v>
      </c>
      <c r="AJ50" s="203">
        <v>0</v>
      </c>
      <c r="AK50" s="203">
        <v>2.31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2.72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53.29</v>
      </c>
      <c r="AJ51" s="203">
        <v>0</v>
      </c>
      <c r="AK51" s="203">
        <v>2.31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2.72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53.29</v>
      </c>
      <c r="AJ52" s="203">
        <v>0</v>
      </c>
      <c r="AK52" s="203">
        <v>2.31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50.46</v>
      </c>
      <c r="AJ53" s="203">
        <v>0</v>
      </c>
      <c r="AK53" s="203">
        <v>2.31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50.46</v>
      </c>
      <c r="AJ54" s="203">
        <v>0</v>
      </c>
      <c r="AK54" s="203">
        <v>2.31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50.46</v>
      </c>
      <c r="AJ55" s="203">
        <v>0</v>
      </c>
      <c r="AK55" s="203">
        <v>2.31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50.46</v>
      </c>
      <c r="AJ56" s="203">
        <v>0</v>
      </c>
      <c r="AK56" s="203">
        <v>2.31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50.46</v>
      </c>
      <c r="AJ57" s="203">
        <v>0</v>
      </c>
      <c r="AK57" s="203">
        <v>2.31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50.46</v>
      </c>
      <c r="AJ58" s="203">
        <v>0</v>
      </c>
      <c r="AK58" s="203">
        <v>2.31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50.46</v>
      </c>
      <c r="AJ59" s="203">
        <v>0</v>
      </c>
      <c r="AK59" s="203">
        <v>2.31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50.46</v>
      </c>
      <c r="AJ60" s="203">
        <v>0</v>
      </c>
      <c r="AK60" s="203">
        <v>2.31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50.46</v>
      </c>
      <c r="AJ61" s="203">
        <v>0</v>
      </c>
      <c r="AK61" s="203">
        <v>2.31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50.46</v>
      </c>
      <c r="AJ62" s="203">
        <v>0</v>
      </c>
      <c r="AK62" s="203">
        <v>2.31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50.46</v>
      </c>
      <c r="AJ63" s="203">
        <v>0</v>
      </c>
      <c r="AK63" s="203">
        <v>2.31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49.71</v>
      </c>
      <c r="AJ64" s="203">
        <v>0</v>
      </c>
      <c r="AK64" s="203">
        <v>2.31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2.63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49.71</v>
      </c>
      <c r="AJ65" s="203">
        <v>0</v>
      </c>
      <c r="AK65" s="203">
        <v>2.31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49.71</v>
      </c>
      <c r="AJ66" s="203">
        <v>0</v>
      </c>
      <c r="AK66" s="203">
        <v>2.31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49.71</v>
      </c>
      <c r="AJ67" s="203">
        <v>0</v>
      </c>
      <c r="AK67" s="203">
        <v>2.31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49.71</v>
      </c>
      <c r="AJ68" s="203">
        <v>0</v>
      </c>
      <c r="AK68" s="203">
        <v>2.31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49.71</v>
      </c>
      <c r="AJ69" s="203">
        <v>0</v>
      </c>
      <c r="AK69" s="203">
        <v>2.31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49.71</v>
      </c>
      <c r="AJ70" s="203">
        <v>0</v>
      </c>
      <c r="AK70" s="203">
        <v>2.31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49.71</v>
      </c>
      <c r="AJ71" s="203">
        <v>0</v>
      </c>
      <c r="AK71" s="203">
        <v>2.31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49.71</v>
      </c>
      <c r="AJ72" s="203">
        <v>0</v>
      </c>
      <c r="AK72" s="203">
        <v>2.31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49.71</v>
      </c>
      <c r="AJ73" s="203">
        <v>0</v>
      </c>
      <c r="AK73" s="203">
        <v>2.31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49.71</v>
      </c>
      <c r="AJ74" s="203">
        <v>0</v>
      </c>
      <c r="AK74" s="203">
        <v>2.31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49.39</v>
      </c>
      <c r="AJ75" s="203">
        <v>0</v>
      </c>
      <c r="AK75" s="203">
        <v>2.31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49.39</v>
      </c>
      <c r="AJ76" s="203">
        <v>0</v>
      </c>
      <c r="AK76" s="203">
        <v>2.31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49.39</v>
      </c>
      <c r="AJ77" s="203">
        <v>0</v>
      </c>
      <c r="AK77" s="203">
        <v>2.31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49.39</v>
      </c>
      <c r="AJ78" s="203">
        <v>0</v>
      </c>
      <c r="AK78" s="203">
        <v>2.31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49.09</v>
      </c>
      <c r="AJ79" s="203">
        <v>0</v>
      </c>
      <c r="AK79" s="203">
        <v>3.01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49.09</v>
      </c>
      <c r="AJ80" s="203">
        <v>0</v>
      </c>
      <c r="AK80" s="203">
        <v>3.01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49.09</v>
      </c>
      <c r="AJ81" s="203">
        <v>0</v>
      </c>
      <c r="AK81" s="203">
        <v>3.01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49.09</v>
      </c>
      <c r="AJ82" s="203">
        <v>0</v>
      </c>
      <c r="AK82" s="203">
        <v>3.01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49.09</v>
      </c>
      <c r="AJ83" s="203">
        <v>0</v>
      </c>
      <c r="AK83" s="203">
        <v>2.5499999999999998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48.78</v>
      </c>
      <c r="AJ84" s="203">
        <v>0</v>
      </c>
      <c r="AK84" s="203">
        <v>2.5499999999999998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48.78</v>
      </c>
      <c r="AJ85" s="203">
        <v>0</v>
      </c>
      <c r="AK85" s="203">
        <v>2.5499999999999998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48.78</v>
      </c>
      <c r="AJ86" s="203">
        <v>0</v>
      </c>
      <c r="AK86" s="203">
        <v>2.5499999999999998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48.48</v>
      </c>
      <c r="AJ87" s="203">
        <v>0</v>
      </c>
      <c r="AK87" s="203">
        <v>2.31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48.48</v>
      </c>
      <c r="AJ88" s="203">
        <v>0</v>
      </c>
      <c r="AK88" s="203">
        <v>2.31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48.48</v>
      </c>
      <c r="AJ89" s="203">
        <v>0</v>
      </c>
      <c r="AK89" s="203">
        <v>2.31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48.48</v>
      </c>
      <c r="AJ90" s="203">
        <v>0</v>
      </c>
      <c r="AK90" s="203">
        <v>2.31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48.48</v>
      </c>
      <c r="AJ91" s="203">
        <v>0</v>
      </c>
      <c r="AK91" s="203">
        <v>2.31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48.48</v>
      </c>
      <c r="AJ92" s="203">
        <v>0</v>
      </c>
      <c r="AK92" s="203">
        <v>2.31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48.48</v>
      </c>
      <c r="AJ93" s="203">
        <v>0</v>
      </c>
      <c r="AK93" s="203">
        <v>2.31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48.48</v>
      </c>
      <c r="AJ94" s="203">
        <v>0</v>
      </c>
      <c r="AK94" s="203">
        <v>2.31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48.48</v>
      </c>
      <c r="AJ95" s="203">
        <v>0</v>
      </c>
      <c r="AK95" s="203">
        <v>2.31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48.48</v>
      </c>
      <c r="AJ96" s="203">
        <v>0</v>
      </c>
      <c r="AK96" s="203">
        <v>2.31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48.48</v>
      </c>
      <c r="AJ97" s="203">
        <v>0</v>
      </c>
      <c r="AK97" s="203">
        <v>2.31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48.48</v>
      </c>
      <c r="AJ98" s="203">
        <v>0</v>
      </c>
      <c r="AK98" s="203">
        <v>2.31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5.1537500000000104E-2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1.2020924999999991</v>
      </c>
      <c r="AJ99">
        <f t="shared" si="0"/>
        <v>0</v>
      </c>
      <c r="AK99">
        <f t="shared" si="0"/>
        <v>5.6500000000000043E-2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11.92</v>
      </c>
      <c r="D3" s="203">
        <v>1.1299999999999999</v>
      </c>
      <c r="E3" s="203">
        <v>0</v>
      </c>
      <c r="F3" s="203">
        <v>16.32</v>
      </c>
      <c r="G3" s="203">
        <v>5</v>
      </c>
      <c r="H3" s="203">
        <v>0</v>
      </c>
      <c r="I3" s="203">
        <v>17.82</v>
      </c>
      <c r="J3" s="203">
        <v>0.67</v>
      </c>
      <c r="K3" s="203">
        <v>0.09</v>
      </c>
      <c r="L3" s="203">
        <v>13.83</v>
      </c>
      <c r="M3" s="203">
        <v>0.42</v>
      </c>
      <c r="N3" s="203">
        <v>1.0900000000000001</v>
      </c>
      <c r="O3" s="203">
        <v>0</v>
      </c>
      <c r="P3" s="203">
        <v>1.1399999999999999</v>
      </c>
      <c r="Q3" s="203">
        <v>0.2</v>
      </c>
      <c r="R3" s="203">
        <v>0.39</v>
      </c>
      <c r="S3" s="203">
        <v>0.24</v>
      </c>
      <c r="T3" s="203">
        <v>0</v>
      </c>
      <c r="U3" s="203">
        <v>1.27</v>
      </c>
      <c r="V3" s="203">
        <v>2.29</v>
      </c>
      <c r="W3" s="203">
        <v>0.49</v>
      </c>
      <c r="X3" s="203">
        <v>2.58</v>
      </c>
      <c r="Y3" s="203">
        <v>0</v>
      </c>
      <c r="Z3" s="203">
        <v>1.86</v>
      </c>
      <c r="AA3" s="203">
        <v>1.46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31.56</v>
      </c>
      <c r="AJ3" s="203">
        <v>0</v>
      </c>
      <c r="AK3" s="203">
        <v>0.59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11.92</v>
      </c>
      <c r="D4" s="203">
        <v>1.1299999999999999</v>
      </c>
      <c r="E4" s="203">
        <v>0</v>
      </c>
      <c r="F4" s="203">
        <v>16.32</v>
      </c>
      <c r="G4" s="203">
        <v>5</v>
      </c>
      <c r="H4" s="203">
        <v>0</v>
      </c>
      <c r="I4" s="203">
        <v>17.82</v>
      </c>
      <c r="J4" s="203">
        <v>0.67</v>
      </c>
      <c r="K4" s="203">
        <v>0.09</v>
      </c>
      <c r="L4" s="203">
        <v>13.83</v>
      </c>
      <c r="M4" s="203">
        <v>0.42</v>
      </c>
      <c r="N4" s="203">
        <v>1.0900000000000001</v>
      </c>
      <c r="O4" s="203">
        <v>0</v>
      </c>
      <c r="P4" s="203">
        <v>1.1399999999999999</v>
      </c>
      <c r="Q4" s="203">
        <v>0.2</v>
      </c>
      <c r="R4" s="203">
        <v>0.39</v>
      </c>
      <c r="S4" s="203">
        <v>0.24</v>
      </c>
      <c r="T4" s="203">
        <v>0</v>
      </c>
      <c r="U4" s="203">
        <v>1.27</v>
      </c>
      <c r="V4" s="203">
        <v>2.29</v>
      </c>
      <c r="W4" s="203">
        <v>0.21</v>
      </c>
      <c r="X4" s="203">
        <v>2.58</v>
      </c>
      <c r="Y4" s="203">
        <v>0</v>
      </c>
      <c r="Z4" s="203">
        <v>1.86</v>
      </c>
      <c r="AA4" s="203">
        <v>1.46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31.56</v>
      </c>
      <c r="AJ4" s="203">
        <v>0</v>
      </c>
      <c r="AK4" s="203">
        <v>0.59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11.92</v>
      </c>
      <c r="D5" s="203">
        <v>1.1299999999999999</v>
      </c>
      <c r="E5" s="203">
        <v>0</v>
      </c>
      <c r="F5" s="203">
        <v>16.32</v>
      </c>
      <c r="G5" s="203">
        <v>5</v>
      </c>
      <c r="H5" s="203">
        <v>0</v>
      </c>
      <c r="I5" s="203">
        <v>17.82</v>
      </c>
      <c r="J5" s="203">
        <v>0.67</v>
      </c>
      <c r="K5" s="203">
        <v>0.09</v>
      </c>
      <c r="L5" s="203">
        <v>13.83</v>
      </c>
      <c r="M5" s="203">
        <v>0.42</v>
      </c>
      <c r="N5" s="203">
        <v>1.0900000000000001</v>
      </c>
      <c r="O5" s="203">
        <v>0</v>
      </c>
      <c r="P5" s="203">
        <v>1.1399999999999999</v>
      </c>
      <c r="Q5" s="203">
        <v>0.2</v>
      </c>
      <c r="R5" s="203">
        <v>0.39</v>
      </c>
      <c r="S5" s="203">
        <v>0.24</v>
      </c>
      <c r="T5" s="203">
        <v>0</v>
      </c>
      <c r="U5" s="203">
        <v>1.27</v>
      </c>
      <c r="V5" s="203">
        <v>2.29</v>
      </c>
      <c r="W5" s="203">
        <v>0.21</v>
      </c>
      <c r="X5" s="203">
        <v>2.58</v>
      </c>
      <c r="Y5" s="203">
        <v>0</v>
      </c>
      <c r="Z5" s="203">
        <v>1.86</v>
      </c>
      <c r="AA5" s="203">
        <v>0.86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31.56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11.92</v>
      </c>
      <c r="D6" s="203">
        <v>1.1299999999999999</v>
      </c>
      <c r="E6" s="203">
        <v>0</v>
      </c>
      <c r="F6" s="203">
        <v>16.32</v>
      </c>
      <c r="G6" s="203">
        <v>5</v>
      </c>
      <c r="H6" s="203">
        <v>0</v>
      </c>
      <c r="I6" s="203">
        <v>17.82</v>
      </c>
      <c r="J6" s="203">
        <v>0.67</v>
      </c>
      <c r="K6" s="203">
        <v>0.09</v>
      </c>
      <c r="L6" s="203">
        <v>13.83</v>
      </c>
      <c r="M6" s="203">
        <v>0.42</v>
      </c>
      <c r="N6" s="203">
        <v>1.0900000000000001</v>
      </c>
      <c r="O6" s="203">
        <v>0</v>
      </c>
      <c r="P6" s="203">
        <v>1.1399999999999999</v>
      </c>
      <c r="Q6" s="203">
        <v>0.2</v>
      </c>
      <c r="R6" s="203">
        <v>0.39</v>
      </c>
      <c r="S6" s="203">
        <v>0.24</v>
      </c>
      <c r="T6" s="203">
        <v>0</v>
      </c>
      <c r="U6" s="203">
        <v>1.27</v>
      </c>
      <c r="V6" s="203">
        <v>2.29</v>
      </c>
      <c r="W6" s="203">
        <v>0.21</v>
      </c>
      <c r="X6" s="203">
        <v>2.58</v>
      </c>
      <c r="Y6" s="203">
        <v>0</v>
      </c>
      <c r="Z6" s="203">
        <v>1.86</v>
      </c>
      <c r="AA6" s="203">
        <v>0.86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31.56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11.92</v>
      </c>
      <c r="D7" s="203">
        <v>1.1299999999999999</v>
      </c>
      <c r="E7" s="203">
        <v>0</v>
      </c>
      <c r="F7" s="203">
        <v>16.32</v>
      </c>
      <c r="G7" s="203">
        <v>5</v>
      </c>
      <c r="H7" s="203">
        <v>0</v>
      </c>
      <c r="I7" s="203">
        <v>17.82</v>
      </c>
      <c r="J7" s="203">
        <v>0.67</v>
      </c>
      <c r="K7" s="203">
        <v>0.09</v>
      </c>
      <c r="L7" s="203">
        <v>13.83</v>
      </c>
      <c r="M7" s="203">
        <v>0.42</v>
      </c>
      <c r="N7" s="203">
        <v>1.0900000000000001</v>
      </c>
      <c r="O7" s="203">
        <v>0</v>
      </c>
      <c r="P7" s="203">
        <v>1.1399999999999999</v>
      </c>
      <c r="Q7" s="203">
        <v>0.2</v>
      </c>
      <c r="R7" s="203">
        <v>0.39</v>
      </c>
      <c r="S7" s="203">
        <v>0.24</v>
      </c>
      <c r="T7" s="203">
        <v>0</v>
      </c>
      <c r="U7" s="203">
        <v>1.27</v>
      </c>
      <c r="V7" s="203">
        <v>2.29</v>
      </c>
      <c r="W7" s="203">
        <v>0.21</v>
      </c>
      <c r="X7" s="203">
        <v>2.58</v>
      </c>
      <c r="Y7" s="203">
        <v>0</v>
      </c>
      <c r="Z7" s="203">
        <v>1.86</v>
      </c>
      <c r="AA7" s="203">
        <v>0.86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31.56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11.92</v>
      </c>
      <c r="D8" s="203">
        <v>1.1299999999999999</v>
      </c>
      <c r="E8" s="203">
        <v>0</v>
      </c>
      <c r="F8" s="203">
        <v>16.32</v>
      </c>
      <c r="G8" s="203">
        <v>5</v>
      </c>
      <c r="H8" s="203">
        <v>0</v>
      </c>
      <c r="I8" s="203">
        <v>17.82</v>
      </c>
      <c r="J8" s="203">
        <v>0.67</v>
      </c>
      <c r="K8" s="203">
        <v>0.09</v>
      </c>
      <c r="L8" s="203">
        <v>13.83</v>
      </c>
      <c r="M8" s="203">
        <v>0.42</v>
      </c>
      <c r="N8" s="203">
        <v>1.0900000000000001</v>
      </c>
      <c r="O8" s="203">
        <v>0</v>
      </c>
      <c r="P8" s="203">
        <v>1.1399999999999999</v>
      </c>
      <c r="Q8" s="203">
        <v>0.2</v>
      </c>
      <c r="R8" s="203">
        <v>0.39</v>
      </c>
      <c r="S8" s="203">
        <v>0.24</v>
      </c>
      <c r="T8" s="203">
        <v>0</v>
      </c>
      <c r="U8" s="203">
        <v>1.27</v>
      </c>
      <c r="V8" s="203">
        <v>2.29</v>
      </c>
      <c r="W8" s="203">
        <v>0.21</v>
      </c>
      <c r="X8" s="203">
        <v>2.58</v>
      </c>
      <c r="Y8" s="203">
        <v>0</v>
      </c>
      <c r="Z8" s="203">
        <v>1.86</v>
      </c>
      <c r="AA8" s="203">
        <v>0.86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31.56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11.92</v>
      </c>
      <c r="D9" s="203">
        <v>1.1299999999999999</v>
      </c>
      <c r="E9" s="203">
        <v>0</v>
      </c>
      <c r="F9" s="203">
        <v>16.32</v>
      </c>
      <c r="G9" s="203">
        <v>5</v>
      </c>
      <c r="H9" s="203">
        <v>0</v>
      </c>
      <c r="I9" s="203">
        <v>17.82</v>
      </c>
      <c r="J9" s="203">
        <v>0.67</v>
      </c>
      <c r="K9" s="203">
        <v>0.09</v>
      </c>
      <c r="L9" s="203">
        <v>24.43</v>
      </c>
      <c r="M9" s="203">
        <v>0.42</v>
      </c>
      <c r="N9" s="203">
        <v>1.0900000000000001</v>
      </c>
      <c r="O9" s="203">
        <v>0</v>
      </c>
      <c r="P9" s="203">
        <v>1.1399999999999999</v>
      </c>
      <c r="Q9" s="203">
        <v>0.2</v>
      </c>
      <c r="R9" s="203">
        <v>0.39</v>
      </c>
      <c r="S9" s="203">
        <v>0.24</v>
      </c>
      <c r="T9" s="203">
        <v>0</v>
      </c>
      <c r="U9" s="203">
        <v>1.27</v>
      </c>
      <c r="V9" s="203">
        <v>2.29</v>
      </c>
      <c r="W9" s="203">
        <v>0.21</v>
      </c>
      <c r="X9" s="203">
        <v>2.58</v>
      </c>
      <c r="Y9" s="203">
        <v>0</v>
      </c>
      <c r="Z9" s="203">
        <v>1.86</v>
      </c>
      <c r="AA9" s="203">
        <v>0.86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31.43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11.92</v>
      </c>
      <c r="D10" s="203">
        <v>1.1299999999999999</v>
      </c>
      <c r="E10" s="203">
        <v>0</v>
      </c>
      <c r="F10" s="203">
        <v>16.32</v>
      </c>
      <c r="G10" s="203">
        <v>5</v>
      </c>
      <c r="H10" s="203">
        <v>0</v>
      </c>
      <c r="I10" s="203">
        <v>17.82</v>
      </c>
      <c r="J10" s="203">
        <v>0.67</v>
      </c>
      <c r="K10" s="203">
        <v>0.09</v>
      </c>
      <c r="L10" s="203">
        <v>43.83</v>
      </c>
      <c r="M10" s="203">
        <v>0.42</v>
      </c>
      <c r="N10" s="203">
        <v>1.0900000000000001</v>
      </c>
      <c r="O10" s="203">
        <v>0</v>
      </c>
      <c r="P10" s="203">
        <v>1.1399999999999999</v>
      </c>
      <c r="Q10" s="203">
        <v>0.2</v>
      </c>
      <c r="R10" s="203">
        <v>0.39</v>
      </c>
      <c r="S10" s="203">
        <v>0.24</v>
      </c>
      <c r="T10" s="203">
        <v>0</v>
      </c>
      <c r="U10" s="203">
        <v>1.27</v>
      </c>
      <c r="V10" s="203">
        <v>2.29</v>
      </c>
      <c r="W10" s="203">
        <v>0.21</v>
      </c>
      <c r="X10" s="203">
        <v>2.58</v>
      </c>
      <c r="Y10" s="203">
        <v>0</v>
      </c>
      <c r="Z10" s="203">
        <v>1.86</v>
      </c>
      <c r="AA10" s="203">
        <v>0.86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31.43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11.92</v>
      </c>
      <c r="D11" s="203">
        <v>1.1299999999999999</v>
      </c>
      <c r="E11" s="203">
        <v>0</v>
      </c>
      <c r="F11" s="203">
        <v>16.32</v>
      </c>
      <c r="G11" s="203">
        <v>5</v>
      </c>
      <c r="H11" s="203">
        <v>0</v>
      </c>
      <c r="I11" s="203">
        <v>17.82</v>
      </c>
      <c r="J11" s="203">
        <v>0.67</v>
      </c>
      <c r="K11" s="203">
        <v>0.09</v>
      </c>
      <c r="L11" s="203">
        <v>72.930000000000007</v>
      </c>
      <c r="M11" s="203">
        <v>0.42</v>
      </c>
      <c r="N11" s="203">
        <v>1.0900000000000001</v>
      </c>
      <c r="O11" s="203">
        <v>0</v>
      </c>
      <c r="P11" s="203">
        <v>1.1399999999999999</v>
      </c>
      <c r="Q11" s="203">
        <v>0</v>
      </c>
      <c r="R11" s="203">
        <v>0</v>
      </c>
      <c r="S11" s="203">
        <v>0</v>
      </c>
      <c r="T11" s="203">
        <v>0</v>
      </c>
      <c r="U11" s="203">
        <v>1.27</v>
      </c>
      <c r="V11" s="203">
        <v>0.54</v>
      </c>
      <c r="W11" s="203">
        <v>0.21</v>
      </c>
      <c r="X11" s="203">
        <v>2.58</v>
      </c>
      <c r="Y11" s="203">
        <v>0</v>
      </c>
      <c r="Z11" s="203">
        <v>0</v>
      </c>
      <c r="AA11" s="203">
        <v>0.86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31.43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11.92</v>
      </c>
      <c r="D12" s="203">
        <v>1.1299999999999999</v>
      </c>
      <c r="E12" s="203">
        <v>0</v>
      </c>
      <c r="F12" s="203">
        <v>16.32</v>
      </c>
      <c r="G12" s="203">
        <v>5</v>
      </c>
      <c r="H12" s="203">
        <v>0</v>
      </c>
      <c r="I12" s="203">
        <v>17.82</v>
      </c>
      <c r="J12" s="203">
        <v>0.67</v>
      </c>
      <c r="K12" s="203">
        <v>0.09</v>
      </c>
      <c r="L12" s="203">
        <v>111.73</v>
      </c>
      <c r="M12" s="203">
        <v>0.42</v>
      </c>
      <c r="N12" s="203">
        <v>1.0900000000000001</v>
      </c>
      <c r="O12" s="203">
        <v>0</v>
      </c>
      <c r="P12" s="203">
        <v>1.1399999999999999</v>
      </c>
      <c r="Q12" s="203">
        <v>0</v>
      </c>
      <c r="R12" s="203">
        <v>0</v>
      </c>
      <c r="S12" s="203">
        <v>0</v>
      </c>
      <c r="T12" s="203">
        <v>0</v>
      </c>
      <c r="U12" s="203">
        <v>1.27</v>
      </c>
      <c r="V12" s="203">
        <v>0.54</v>
      </c>
      <c r="W12" s="203">
        <v>0.21</v>
      </c>
      <c r="X12" s="203">
        <v>2.58</v>
      </c>
      <c r="Y12" s="203">
        <v>0</v>
      </c>
      <c r="Z12" s="203">
        <v>0</v>
      </c>
      <c r="AA12" s="203">
        <v>0.86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31.43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11.92</v>
      </c>
      <c r="D13" s="203">
        <v>1.1299999999999999</v>
      </c>
      <c r="E13" s="203">
        <v>0</v>
      </c>
      <c r="F13" s="203">
        <v>16.32</v>
      </c>
      <c r="G13" s="203">
        <v>5</v>
      </c>
      <c r="H13" s="203">
        <v>0</v>
      </c>
      <c r="I13" s="203">
        <v>17.82</v>
      </c>
      <c r="J13" s="203">
        <v>0.67</v>
      </c>
      <c r="K13" s="203">
        <v>7.0000000000000007E-2</v>
      </c>
      <c r="L13" s="203">
        <v>121.43</v>
      </c>
      <c r="M13" s="203">
        <v>0.42</v>
      </c>
      <c r="N13" s="203">
        <v>1.0900000000000001</v>
      </c>
      <c r="O13" s="203">
        <v>0</v>
      </c>
      <c r="P13" s="203">
        <v>1.1399999999999999</v>
      </c>
      <c r="Q13" s="203">
        <v>0</v>
      </c>
      <c r="R13" s="203">
        <v>0</v>
      </c>
      <c r="S13" s="203">
        <v>0</v>
      </c>
      <c r="T13" s="203">
        <v>0</v>
      </c>
      <c r="U13" s="203">
        <v>1.27</v>
      </c>
      <c r="V13" s="203">
        <v>0.54</v>
      </c>
      <c r="W13" s="203">
        <v>0.22</v>
      </c>
      <c r="X13" s="203">
        <v>2.58</v>
      </c>
      <c r="Y13" s="203">
        <v>0</v>
      </c>
      <c r="Z13" s="203">
        <v>1.86</v>
      </c>
      <c r="AA13" s="203">
        <v>0.86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31.43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11.92</v>
      </c>
      <c r="D14" s="203">
        <v>1.1299999999999999</v>
      </c>
      <c r="E14" s="203">
        <v>0</v>
      </c>
      <c r="F14" s="203">
        <v>16.32</v>
      </c>
      <c r="G14" s="203">
        <v>5</v>
      </c>
      <c r="H14" s="203">
        <v>0</v>
      </c>
      <c r="I14" s="203">
        <v>17.82</v>
      </c>
      <c r="J14" s="203">
        <v>0.67</v>
      </c>
      <c r="K14" s="203">
        <v>7.0000000000000007E-2</v>
      </c>
      <c r="L14" s="203">
        <v>169.93</v>
      </c>
      <c r="M14" s="203">
        <v>0.42</v>
      </c>
      <c r="N14" s="203">
        <v>1.0900000000000001</v>
      </c>
      <c r="O14" s="203">
        <v>0</v>
      </c>
      <c r="P14" s="203">
        <v>1.1399999999999999</v>
      </c>
      <c r="Q14" s="203">
        <v>0</v>
      </c>
      <c r="R14" s="203">
        <v>0</v>
      </c>
      <c r="S14" s="203">
        <v>0</v>
      </c>
      <c r="T14" s="203">
        <v>0</v>
      </c>
      <c r="U14" s="203">
        <v>1.27</v>
      </c>
      <c r="V14" s="203">
        <v>0.54</v>
      </c>
      <c r="W14" s="203">
        <v>0.22</v>
      </c>
      <c r="X14" s="203">
        <v>2.58</v>
      </c>
      <c r="Y14" s="203">
        <v>0</v>
      </c>
      <c r="Z14" s="203">
        <v>1.86</v>
      </c>
      <c r="AA14" s="203">
        <v>0.86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31.43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11.92</v>
      </c>
      <c r="D15" s="203">
        <v>1.1299999999999999</v>
      </c>
      <c r="E15" s="203">
        <v>0</v>
      </c>
      <c r="F15" s="203">
        <v>16.32</v>
      </c>
      <c r="G15" s="203">
        <v>5</v>
      </c>
      <c r="H15" s="203">
        <v>0</v>
      </c>
      <c r="I15" s="203">
        <v>17.82</v>
      </c>
      <c r="J15" s="203">
        <v>0.67</v>
      </c>
      <c r="K15" s="203">
        <v>7.0000000000000007E-2</v>
      </c>
      <c r="L15" s="203">
        <v>199.03</v>
      </c>
      <c r="M15" s="203">
        <v>0.42</v>
      </c>
      <c r="N15" s="203">
        <v>1.0900000000000001</v>
      </c>
      <c r="O15" s="203">
        <v>0</v>
      </c>
      <c r="P15" s="203">
        <v>1.1399999999999999</v>
      </c>
      <c r="Q15" s="203">
        <v>0</v>
      </c>
      <c r="R15" s="203">
        <v>0</v>
      </c>
      <c r="S15" s="203">
        <v>0</v>
      </c>
      <c r="T15" s="203">
        <v>0</v>
      </c>
      <c r="U15" s="203">
        <v>1.27</v>
      </c>
      <c r="V15" s="203">
        <v>0.19</v>
      </c>
      <c r="W15" s="203">
        <v>0.22</v>
      </c>
      <c r="X15" s="203">
        <v>1.36</v>
      </c>
      <c r="Y15" s="203">
        <v>0</v>
      </c>
      <c r="Z15" s="203">
        <v>1.86</v>
      </c>
      <c r="AA15" s="203">
        <v>0.86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31.43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11.92</v>
      </c>
      <c r="D16" s="203">
        <v>1.1299999999999999</v>
      </c>
      <c r="E16" s="203">
        <v>0</v>
      </c>
      <c r="F16" s="203">
        <v>16.32</v>
      </c>
      <c r="G16" s="203">
        <v>5</v>
      </c>
      <c r="H16" s="203">
        <v>0</v>
      </c>
      <c r="I16" s="203">
        <v>17.82</v>
      </c>
      <c r="J16" s="203">
        <v>0.67</v>
      </c>
      <c r="K16" s="203">
        <v>7.0000000000000007E-2</v>
      </c>
      <c r="L16" s="203">
        <v>206.93</v>
      </c>
      <c r="M16" s="203">
        <v>0.42</v>
      </c>
      <c r="N16" s="203">
        <v>1.0900000000000001</v>
      </c>
      <c r="O16" s="203">
        <v>0</v>
      </c>
      <c r="P16" s="203">
        <v>1.1399999999999999</v>
      </c>
      <c r="Q16" s="203">
        <v>0</v>
      </c>
      <c r="R16" s="203">
        <v>0</v>
      </c>
      <c r="S16" s="203">
        <v>0</v>
      </c>
      <c r="T16" s="203">
        <v>0</v>
      </c>
      <c r="U16" s="203">
        <v>1.27</v>
      </c>
      <c r="V16" s="203">
        <v>0.19</v>
      </c>
      <c r="W16" s="203">
        <v>0.22</v>
      </c>
      <c r="X16" s="203">
        <v>1.36</v>
      </c>
      <c r="Y16" s="203">
        <v>0</v>
      </c>
      <c r="Z16" s="203">
        <v>1.86</v>
      </c>
      <c r="AA16" s="203">
        <v>0.86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31.43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11.92</v>
      </c>
      <c r="D17" s="203">
        <v>1.1299999999999999</v>
      </c>
      <c r="E17" s="203">
        <v>0</v>
      </c>
      <c r="F17" s="203">
        <v>16.32</v>
      </c>
      <c r="G17" s="203">
        <v>5</v>
      </c>
      <c r="H17" s="203">
        <v>0</v>
      </c>
      <c r="I17" s="203">
        <v>17.82</v>
      </c>
      <c r="J17" s="203">
        <v>0.67</v>
      </c>
      <c r="K17" s="203">
        <v>0</v>
      </c>
      <c r="L17" s="203">
        <v>206.93</v>
      </c>
      <c r="M17" s="203">
        <v>0.42</v>
      </c>
      <c r="N17" s="203">
        <v>1.0900000000000001</v>
      </c>
      <c r="O17" s="203">
        <v>0</v>
      </c>
      <c r="P17" s="203">
        <v>1.1399999999999999</v>
      </c>
      <c r="Q17" s="203">
        <v>0</v>
      </c>
      <c r="R17" s="203">
        <v>0</v>
      </c>
      <c r="S17" s="203">
        <v>0</v>
      </c>
      <c r="T17" s="203">
        <v>0</v>
      </c>
      <c r="U17" s="203">
        <v>1.27</v>
      </c>
      <c r="V17" s="203">
        <v>0.19</v>
      </c>
      <c r="W17" s="203">
        <v>0.22</v>
      </c>
      <c r="X17" s="203">
        <v>1.36</v>
      </c>
      <c r="Y17" s="203">
        <v>0</v>
      </c>
      <c r="Z17" s="203">
        <v>1.86</v>
      </c>
      <c r="AA17" s="203">
        <v>0.86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31.43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11.92</v>
      </c>
      <c r="D18" s="203">
        <v>1.1299999999999999</v>
      </c>
      <c r="E18" s="203">
        <v>0</v>
      </c>
      <c r="F18" s="203">
        <v>16.32</v>
      </c>
      <c r="G18" s="203">
        <v>5</v>
      </c>
      <c r="H18" s="203">
        <v>0</v>
      </c>
      <c r="I18" s="203">
        <v>17.82</v>
      </c>
      <c r="J18" s="203">
        <v>0.67</v>
      </c>
      <c r="K18" s="203">
        <v>0</v>
      </c>
      <c r="L18" s="203">
        <v>206.93</v>
      </c>
      <c r="M18" s="203">
        <v>0.42</v>
      </c>
      <c r="N18" s="203">
        <v>1.0900000000000001</v>
      </c>
      <c r="O18" s="203">
        <v>0</v>
      </c>
      <c r="P18" s="203">
        <v>1.1399999999999999</v>
      </c>
      <c r="Q18" s="203">
        <v>0</v>
      </c>
      <c r="R18" s="203">
        <v>0</v>
      </c>
      <c r="S18" s="203">
        <v>0</v>
      </c>
      <c r="T18" s="203">
        <v>0</v>
      </c>
      <c r="U18" s="203">
        <v>1.27</v>
      </c>
      <c r="V18" s="203">
        <v>0.19</v>
      </c>
      <c r="W18" s="203">
        <v>0.22</v>
      </c>
      <c r="X18" s="203">
        <v>1.36</v>
      </c>
      <c r="Y18" s="203">
        <v>0</v>
      </c>
      <c r="Z18" s="203">
        <v>1.86</v>
      </c>
      <c r="AA18" s="203">
        <v>0.86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31.43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11.92</v>
      </c>
      <c r="D19" s="203">
        <v>1.1299999999999999</v>
      </c>
      <c r="E19" s="203">
        <v>0</v>
      </c>
      <c r="F19" s="203">
        <v>16.32</v>
      </c>
      <c r="G19" s="203">
        <v>5</v>
      </c>
      <c r="H19" s="203">
        <v>0</v>
      </c>
      <c r="I19" s="203">
        <v>17.82</v>
      </c>
      <c r="J19" s="203">
        <v>0.67</v>
      </c>
      <c r="K19" s="203">
        <v>1.4</v>
      </c>
      <c r="L19" s="203">
        <v>206.93</v>
      </c>
      <c r="M19" s="203">
        <v>0.42</v>
      </c>
      <c r="N19" s="203">
        <v>1.0900000000000001</v>
      </c>
      <c r="O19" s="203">
        <v>0</v>
      </c>
      <c r="P19" s="203">
        <v>1.1399999999999999</v>
      </c>
      <c r="Q19" s="203">
        <v>3.36</v>
      </c>
      <c r="R19" s="203">
        <v>7.54</v>
      </c>
      <c r="S19" s="203">
        <v>5.41</v>
      </c>
      <c r="T19" s="203">
        <v>0</v>
      </c>
      <c r="U19" s="203">
        <v>1.27</v>
      </c>
      <c r="V19" s="203">
        <v>6.36</v>
      </c>
      <c r="W19" s="203">
        <v>5.18</v>
      </c>
      <c r="X19" s="203">
        <v>1.36</v>
      </c>
      <c r="Y19" s="203">
        <v>0</v>
      </c>
      <c r="Z19" s="203">
        <v>26.92</v>
      </c>
      <c r="AA19" s="203">
        <v>6.58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31.43</v>
      </c>
      <c r="AJ19" s="203">
        <v>0</v>
      </c>
      <c r="AK19" s="203">
        <v>16.5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11.92</v>
      </c>
      <c r="D20" s="203">
        <v>1.1299999999999999</v>
      </c>
      <c r="E20" s="203">
        <v>0</v>
      </c>
      <c r="F20" s="203">
        <v>16.32</v>
      </c>
      <c r="G20" s="203">
        <v>5</v>
      </c>
      <c r="H20" s="203">
        <v>0</v>
      </c>
      <c r="I20" s="203">
        <v>17.82</v>
      </c>
      <c r="J20" s="203">
        <v>0.67</v>
      </c>
      <c r="K20" s="203">
        <v>1.4</v>
      </c>
      <c r="L20" s="203">
        <v>206.93</v>
      </c>
      <c r="M20" s="203">
        <v>0.42</v>
      </c>
      <c r="N20" s="203">
        <v>1.0900000000000001</v>
      </c>
      <c r="O20" s="203">
        <v>0</v>
      </c>
      <c r="P20" s="203">
        <v>1.1399999999999999</v>
      </c>
      <c r="Q20" s="203">
        <v>3.36</v>
      </c>
      <c r="R20" s="203">
        <v>7.54</v>
      </c>
      <c r="S20" s="203">
        <v>5.41</v>
      </c>
      <c r="T20" s="203">
        <v>0</v>
      </c>
      <c r="U20" s="203">
        <v>1.27</v>
      </c>
      <c r="V20" s="203">
        <v>6.36</v>
      </c>
      <c r="W20" s="203">
        <v>5.18</v>
      </c>
      <c r="X20" s="203">
        <v>1.36</v>
      </c>
      <c r="Y20" s="203">
        <v>0</v>
      </c>
      <c r="Z20" s="203">
        <v>26.92</v>
      </c>
      <c r="AA20" s="203">
        <v>6.58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31.43</v>
      </c>
      <c r="AJ20" s="203">
        <v>0</v>
      </c>
      <c r="AK20" s="203">
        <v>16.5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11.92</v>
      </c>
      <c r="D21" s="203">
        <v>1.1299999999999999</v>
      </c>
      <c r="E21" s="203">
        <v>0</v>
      </c>
      <c r="F21" s="203">
        <v>16.32</v>
      </c>
      <c r="G21" s="203">
        <v>5</v>
      </c>
      <c r="H21" s="203">
        <v>0</v>
      </c>
      <c r="I21" s="203">
        <v>17.82</v>
      </c>
      <c r="J21" s="203">
        <v>0.67</v>
      </c>
      <c r="K21" s="203">
        <v>2.95</v>
      </c>
      <c r="L21" s="203">
        <v>214.55</v>
      </c>
      <c r="M21" s="203">
        <v>0.42</v>
      </c>
      <c r="N21" s="203">
        <v>1.0900000000000001</v>
      </c>
      <c r="O21" s="203">
        <v>0</v>
      </c>
      <c r="P21" s="203">
        <v>1.0900000000000001</v>
      </c>
      <c r="Q21" s="203">
        <v>3.26</v>
      </c>
      <c r="R21" s="203">
        <v>7.54</v>
      </c>
      <c r="S21" s="203">
        <v>4.87</v>
      </c>
      <c r="T21" s="203">
        <v>0</v>
      </c>
      <c r="U21" s="203">
        <v>1.27</v>
      </c>
      <c r="V21" s="203">
        <v>6.36</v>
      </c>
      <c r="W21" s="203">
        <v>5.18</v>
      </c>
      <c r="X21" s="203">
        <v>1.36</v>
      </c>
      <c r="Y21" s="203">
        <v>0</v>
      </c>
      <c r="Z21" s="203">
        <v>26.92</v>
      </c>
      <c r="AA21" s="203">
        <v>6.58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31.43</v>
      </c>
      <c r="AJ21" s="203">
        <v>0</v>
      </c>
      <c r="AK21" s="203">
        <v>16.5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11.92</v>
      </c>
      <c r="D22" s="203">
        <v>1.1299999999999999</v>
      </c>
      <c r="E22" s="203">
        <v>0</v>
      </c>
      <c r="F22" s="203">
        <v>16.32</v>
      </c>
      <c r="G22" s="203">
        <v>5</v>
      </c>
      <c r="H22" s="203">
        <v>0</v>
      </c>
      <c r="I22" s="203">
        <v>17.82</v>
      </c>
      <c r="J22" s="203">
        <v>0.67</v>
      </c>
      <c r="K22" s="203">
        <v>2.95</v>
      </c>
      <c r="L22" s="203">
        <v>214.55</v>
      </c>
      <c r="M22" s="203">
        <v>0.42</v>
      </c>
      <c r="N22" s="203">
        <v>1.0900000000000001</v>
      </c>
      <c r="O22" s="203">
        <v>0</v>
      </c>
      <c r="P22" s="203">
        <v>1.0900000000000001</v>
      </c>
      <c r="Q22" s="203">
        <v>3.36</v>
      </c>
      <c r="R22" s="203">
        <v>7.54</v>
      </c>
      <c r="S22" s="203">
        <v>4.87</v>
      </c>
      <c r="T22" s="203">
        <v>0</v>
      </c>
      <c r="U22" s="203">
        <v>1.27</v>
      </c>
      <c r="V22" s="203">
        <v>6.36</v>
      </c>
      <c r="W22" s="203">
        <v>5.18</v>
      </c>
      <c r="X22" s="203">
        <v>30.71</v>
      </c>
      <c r="Y22" s="203">
        <v>0</v>
      </c>
      <c r="Z22" s="203">
        <v>26.92</v>
      </c>
      <c r="AA22" s="203">
        <v>6.58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31.43</v>
      </c>
      <c r="AJ22" s="203">
        <v>0</v>
      </c>
      <c r="AK22" s="203">
        <v>16.5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11.92</v>
      </c>
      <c r="D23" s="203">
        <v>1.1299999999999999</v>
      </c>
      <c r="E23" s="203">
        <v>0</v>
      </c>
      <c r="F23" s="203">
        <v>16.32</v>
      </c>
      <c r="G23" s="203">
        <v>5</v>
      </c>
      <c r="H23" s="203">
        <v>0</v>
      </c>
      <c r="I23" s="203">
        <v>17.82</v>
      </c>
      <c r="J23" s="203">
        <v>0.67</v>
      </c>
      <c r="K23" s="203">
        <v>2.95</v>
      </c>
      <c r="L23" s="203">
        <v>214.55</v>
      </c>
      <c r="M23" s="203">
        <v>0.42</v>
      </c>
      <c r="N23" s="203">
        <v>1.0900000000000001</v>
      </c>
      <c r="O23" s="203">
        <v>0</v>
      </c>
      <c r="P23" s="203">
        <v>1.0900000000000001</v>
      </c>
      <c r="Q23" s="203">
        <v>3.35</v>
      </c>
      <c r="R23" s="203">
        <v>7.54</v>
      </c>
      <c r="S23" s="203">
        <v>4.87</v>
      </c>
      <c r="T23" s="203">
        <v>0</v>
      </c>
      <c r="U23" s="203">
        <v>1.27</v>
      </c>
      <c r="V23" s="203">
        <v>6.36</v>
      </c>
      <c r="W23" s="203">
        <v>5.18</v>
      </c>
      <c r="X23" s="203">
        <v>30.71</v>
      </c>
      <c r="Y23" s="203">
        <v>0</v>
      </c>
      <c r="Z23" s="203">
        <v>26.92</v>
      </c>
      <c r="AA23" s="203">
        <v>6.58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31.43</v>
      </c>
      <c r="AJ23" s="203">
        <v>0</v>
      </c>
      <c r="AK23" s="203">
        <v>16.5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11.92</v>
      </c>
      <c r="D24" s="203">
        <v>1.1299999999999999</v>
      </c>
      <c r="E24" s="203">
        <v>0</v>
      </c>
      <c r="F24" s="203">
        <v>16.32</v>
      </c>
      <c r="G24" s="203">
        <v>5</v>
      </c>
      <c r="H24" s="203">
        <v>0</v>
      </c>
      <c r="I24" s="203">
        <v>17.82</v>
      </c>
      <c r="J24" s="203">
        <v>0.67</v>
      </c>
      <c r="K24" s="203">
        <v>2.95</v>
      </c>
      <c r="L24" s="203">
        <v>214.55</v>
      </c>
      <c r="M24" s="203">
        <v>0.42</v>
      </c>
      <c r="N24" s="203">
        <v>1.0900000000000001</v>
      </c>
      <c r="O24" s="203">
        <v>0</v>
      </c>
      <c r="P24" s="203">
        <v>1.0900000000000001</v>
      </c>
      <c r="Q24" s="203">
        <v>3.36</v>
      </c>
      <c r="R24" s="203">
        <v>7.8</v>
      </c>
      <c r="S24" s="203">
        <v>5.17</v>
      </c>
      <c r="T24" s="203">
        <v>0</v>
      </c>
      <c r="U24" s="203">
        <v>1.27</v>
      </c>
      <c r="V24" s="203">
        <v>6.36</v>
      </c>
      <c r="W24" s="203">
        <v>5.18</v>
      </c>
      <c r="X24" s="203">
        <v>30.71</v>
      </c>
      <c r="Y24" s="203">
        <v>0</v>
      </c>
      <c r="Z24" s="203">
        <v>26.92</v>
      </c>
      <c r="AA24" s="203">
        <v>6.58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31.43</v>
      </c>
      <c r="AJ24" s="203">
        <v>0</v>
      </c>
      <c r="AK24" s="203">
        <v>16.5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11.92</v>
      </c>
      <c r="D25" s="203">
        <v>1.1299999999999999</v>
      </c>
      <c r="E25" s="203">
        <v>0</v>
      </c>
      <c r="F25" s="203">
        <v>16.32</v>
      </c>
      <c r="G25" s="203">
        <v>5</v>
      </c>
      <c r="H25" s="203">
        <v>0</v>
      </c>
      <c r="I25" s="203">
        <v>17.82</v>
      </c>
      <c r="J25" s="203">
        <v>0.67</v>
      </c>
      <c r="K25" s="203">
        <v>2.95</v>
      </c>
      <c r="L25" s="203">
        <v>214.55</v>
      </c>
      <c r="M25" s="203">
        <v>0.42</v>
      </c>
      <c r="N25" s="203">
        <v>1.0900000000000001</v>
      </c>
      <c r="O25" s="203">
        <v>0</v>
      </c>
      <c r="P25" s="203">
        <v>1.1200000000000001</v>
      </c>
      <c r="Q25" s="203">
        <v>3.63</v>
      </c>
      <c r="R25" s="203">
        <v>9.34</v>
      </c>
      <c r="S25" s="203">
        <v>6.47</v>
      </c>
      <c r="T25" s="203">
        <v>0</v>
      </c>
      <c r="U25" s="203">
        <v>1.27</v>
      </c>
      <c r="V25" s="203">
        <v>6.36</v>
      </c>
      <c r="W25" s="203">
        <v>5.18</v>
      </c>
      <c r="X25" s="203">
        <v>30.71</v>
      </c>
      <c r="Y25" s="203">
        <v>0</v>
      </c>
      <c r="Z25" s="203">
        <v>37.76</v>
      </c>
      <c r="AA25" s="203">
        <v>6.58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31.43</v>
      </c>
      <c r="AJ25" s="203">
        <v>0</v>
      </c>
      <c r="AK25" s="203">
        <v>16.5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11.92</v>
      </c>
      <c r="D26" s="203">
        <v>1.1299999999999999</v>
      </c>
      <c r="E26" s="203">
        <v>0</v>
      </c>
      <c r="F26" s="203">
        <v>16.32</v>
      </c>
      <c r="G26" s="203">
        <v>5</v>
      </c>
      <c r="H26" s="203">
        <v>0</v>
      </c>
      <c r="I26" s="203">
        <v>17.82</v>
      </c>
      <c r="J26" s="203">
        <v>0.67</v>
      </c>
      <c r="K26" s="203">
        <v>2.95</v>
      </c>
      <c r="L26" s="203">
        <v>214.55</v>
      </c>
      <c r="M26" s="203">
        <v>0.42</v>
      </c>
      <c r="N26" s="203">
        <v>1.0900000000000001</v>
      </c>
      <c r="O26" s="203">
        <v>0</v>
      </c>
      <c r="P26" s="203">
        <v>1.1299999999999999</v>
      </c>
      <c r="Q26" s="203">
        <v>3.36</v>
      </c>
      <c r="R26" s="203">
        <v>8.73</v>
      </c>
      <c r="S26" s="203">
        <v>5.77</v>
      </c>
      <c r="T26" s="203">
        <v>0</v>
      </c>
      <c r="U26" s="203">
        <v>1.27</v>
      </c>
      <c r="V26" s="203">
        <v>6.36</v>
      </c>
      <c r="W26" s="203">
        <v>5.18</v>
      </c>
      <c r="X26" s="203">
        <v>30.71</v>
      </c>
      <c r="Y26" s="203">
        <v>0</v>
      </c>
      <c r="Z26" s="203">
        <v>37.76</v>
      </c>
      <c r="AA26" s="203">
        <v>6.58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31.43</v>
      </c>
      <c r="AJ26" s="203">
        <v>0</v>
      </c>
      <c r="AK26" s="203">
        <v>16.5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10.95</v>
      </c>
      <c r="D27" s="203">
        <v>2.1</v>
      </c>
      <c r="E27" s="203">
        <v>0</v>
      </c>
      <c r="F27" s="203">
        <v>16.32</v>
      </c>
      <c r="G27" s="203">
        <v>5</v>
      </c>
      <c r="H27" s="203">
        <v>0</v>
      </c>
      <c r="I27" s="203">
        <v>17.82</v>
      </c>
      <c r="J27" s="203">
        <v>0.67</v>
      </c>
      <c r="K27" s="203">
        <v>2.95</v>
      </c>
      <c r="L27" s="203">
        <v>206.93</v>
      </c>
      <c r="M27" s="203">
        <v>0.42</v>
      </c>
      <c r="N27" s="203">
        <v>1.0900000000000001</v>
      </c>
      <c r="O27" s="203">
        <v>0</v>
      </c>
      <c r="P27" s="203">
        <v>1.1399999999999999</v>
      </c>
      <c r="Q27" s="203">
        <v>6.69</v>
      </c>
      <c r="R27" s="203">
        <v>13.01</v>
      </c>
      <c r="S27" s="203">
        <v>8.1</v>
      </c>
      <c r="T27" s="203">
        <v>0</v>
      </c>
      <c r="U27" s="203">
        <v>1.27</v>
      </c>
      <c r="V27" s="203">
        <v>6.36</v>
      </c>
      <c r="W27" s="203">
        <v>5.24</v>
      </c>
      <c r="X27" s="203">
        <v>30.71</v>
      </c>
      <c r="Y27" s="203">
        <v>0</v>
      </c>
      <c r="Z27" s="203">
        <v>37.76</v>
      </c>
      <c r="AA27" s="203">
        <v>6.58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31.56</v>
      </c>
      <c r="AJ27" s="203">
        <v>0</v>
      </c>
      <c r="AK27" s="203">
        <v>16.5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10.95</v>
      </c>
      <c r="D28" s="203">
        <v>2.1</v>
      </c>
      <c r="E28" s="203">
        <v>0</v>
      </c>
      <c r="F28" s="203">
        <v>16.32</v>
      </c>
      <c r="G28" s="203">
        <v>5</v>
      </c>
      <c r="H28" s="203">
        <v>0</v>
      </c>
      <c r="I28" s="203">
        <v>17.82</v>
      </c>
      <c r="J28" s="203">
        <v>0.67</v>
      </c>
      <c r="K28" s="203">
        <v>2.95</v>
      </c>
      <c r="L28" s="203">
        <v>206.93</v>
      </c>
      <c r="M28" s="203">
        <v>0.42</v>
      </c>
      <c r="N28" s="203">
        <v>1.0900000000000001</v>
      </c>
      <c r="O28" s="203">
        <v>0</v>
      </c>
      <c r="P28" s="203">
        <v>1.1399999999999999</v>
      </c>
      <c r="Q28" s="203">
        <v>6.69</v>
      </c>
      <c r="R28" s="203">
        <v>13.01</v>
      </c>
      <c r="S28" s="203">
        <v>8.1</v>
      </c>
      <c r="T28" s="203">
        <v>0</v>
      </c>
      <c r="U28" s="203">
        <v>1.27</v>
      </c>
      <c r="V28" s="203">
        <v>6.36</v>
      </c>
      <c r="W28" s="203">
        <v>5.18</v>
      </c>
      <c r="X28" s="203">
        <v>30.71</v>
      </c>
      <c r="Y28" s="203">
        <v>0</v>
      </c>
      <c r="Z28" s="203">
        <v>37.76</v>
      </c>
      <c r="AA28" s="203">
        <v>6.58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31.56</v>
      </c>
      <c r="AJ28" s="203">
        <v>0</v>
      </c>
      <c r="AK28" s="203">
        <v>16.5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10.95</v>
      </c>
      <c r="D29" s="203">
        <v>2.1</v>
      </c>
      <c r="E29" s="203">
        <v>0</v>
      </c>
      <c r="F29" s="203">
        <v>16.32</v>
      </c>
      <c r="G29" s="203">
        <v>5</v>
      </c>
      <c r="H29" s="203">
        <v>0</v>
      </c>
      <c r="I29" s="203">
        <v>17.82</v>
      </c>
      <c r="J29" s="203">
        <v>0.67</v>
      </c>
      <c r="K29" s="203">
        <v>1.38</v>
      </c>
      <c r="L29" s="203">
        <v>214.55</v>
      </c>
      <c r="M29" s="203">
        <v>0.42</v>
      </c>
      <c r="N29" s="203">
        <v>1.0900000000000001</v>
      </c>
      <c r="O29" s="203">
        <v>0</v>
      </c>
      <c r="P29" s="203">
        <v>1.1399999999999999</v>
      </c>
      <c r="Q29" s="203">
        <v>6.69</v>
      </c>
      <c r="R29" s="203">
        <v>13.01</v>
      </c>
      <c r="S29" s="203">
        <v>8.1</v>
      </c>
      <c r="T29" s="203">
        <v>0</v>
      </c>
      <c r="U29" s="203">
        <v>1.27</v>
      </c>
      <c r="V29" s="203">
        <v>6.36</v>
      </c>
      <c r="W29" s="203">
        <v>5.18</v>
      </c>
      <c r="X29" s="203">
        <v>2.95</v>
      </c>
      <c r="Y29" s="203">
        <v>0</v>
      </c>
      <c r="Z29" s="203">
        <v>37.76</v>
      </c>
      <c r="AA29" s="203">
        <v>6.58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31.56</v>
      </c>
      <c r="AJ29" s="203">
        <v>0</v>
      </c>
      <c r="AK29" s="203">
        <v>14.23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10.95</v>
      </c>
      <c r="D30" s="203">
        <v>2.1</v>
      </c>
      <c r="E30" s="203">
        <v>0</v>
      </c>
      <c r="F30" s="203">
        <v>16.32</v>
      </c>
      <c r="G30" s="203">
        <v>5</v>
      </c>
      <c r="H30" s="203">
        <v>0</v>
      </c>
      <c r="I30" s="203">
        <v>17.82</v>
      </c>
      <c r="J30" s="203">
        <v>0.67</v>
      </c>
      <c r="K30" s="203">
        <v>1.38</v>
      </c>
      <c r="L30" s="203">
        <v>206.93</v>
      </c>
      <c r="M30" s="203">
        <v>0.42</v>
      </c>
      <c r="N30" s="203">
        <v>1.0900000000000001</v>
      </c>
      <c r="O30" s="203">
        <v>0</v>
      </c>
      <c r="P30" s="203">
        <v>1.1399999999999999</v>
      </c>
      <c r="Q30" s="203">
        <v>6.69</v>
      </c>
      <c r="R30" s="203">
        <v>13.01</v>
      </c>
      <c r="S30" s="203">
        <v>8.1</v>
      </c>
      <c r="T30" s="203">
        <v>0</v>
      </c>
      <c r="U30" s="203">
        <v>1.27</v>
      </c>
      <c r="V30" s="203">
        <v>6.36</v>
      </c>
      <c r="W30" s="203">
        <v>5.18</v>
      </c>
      <c r="X30" s="203">
        <v>2.95</v>
      </c>
      <c r="Y30" s="203">
        <v>0</v>
      </c>
      <c r="Z30" s="203">
        <v>37.76</v>
      </c>
      <c r="AA30" s="203">
        <v>6.58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31.56</v>
      </c>
      <c r="AJ30" s="203">
        <v>0</v>
      </c>
      <c r="AK30" s="203">
        <v>14.23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10.95</v>
      </c>
      <c r="D31" s="203">
        <v>2.1</v>
      </c>
      <c r="E31" s="203">
        <v>0</v>
      </c>
      <c r="F31" s="203">
        <v>16.32</v>
      </c>
      <c r="G31" s="203">
        <v>5</v>
      </c>
      <c r="H31" s="203">
        <v>0</v>
      </c>
      <c r="I31" s="203">
        <v>17.82</v>
      </c>
      <c r="J31" s="203">
        <v>0.67</v>
      </c>
      <c r="K31" s="203">
        <v>1.38</v>
      </c>
      <c r="L31" s="203">
        <v>206.93</v>
      </c>
      <c r="M31" s="203">
        <v>0.42</v>
      </c>
      <c r="N31" s="203">
        <v>1.0900000000000001</v>
      </c>
      <c r="O31" s="203">
        <v>0</v>
      </c>
      <c r="P31" s="203">
        <v>1.1399999999999999</v>
      </c>
      <c r="Q31" s="203">
        <v>6.69</v>
      </c>
      <c r="R31" s="203">
        <v>13.01</v>
      </c>
      <c r="S31" s="203">
        <v>5.24</v>
      </c>
      <c r="T31" s="203">
        <v>0</v>
      </c>
      <c r="U31" s="203">
        <v>1.27</v>
      </c>
      <c r="V31" s="203">
        <v>6.36</v>
      </c>
      <c r="W31" s="203">
        <v>5.18</v>
      </c>
      <c r="X31" s="203">
        <v>2.95</v>
      </c>
      <c r="Y31" s="203">
        <v>0</v>
      </c>
      <c r="Z31" s="203">
        <v>37.76</v>
      </c>
      <c r="AA31" s="203">
        <v>6.58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31.56</v>
      </c>
      <c r="AJ31" s="203">
        <v>0</v>
      </c>
      <c r="AK31" s="203">
        <v>14.23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10.95</v>
      </c>
      <c r="D32" s="203">
        <v>2.1</v>
      </c>
      <c r="E32" s="203">
        <v>0</v>
      </c>
      <c r="F32" s="203">
        <v>16.32</v>
      </c>
      <c r="G32" s="203">
        <v>5</v>
      </c>
      <c r="H32" s="203">
        <v>0</v>
      </c>
      <c r="I32" s="203">
        <v>17.82</v>
      </c>
      <c r="J32" s="203">
        <v>0.67</v>
      </c>
      <c r="K32" s="203">
        <v>1.38</v>
      </c>
      <c r="L32" s="203">
        <v>206.93</v>
      </c>
      <c r="M32" s="203">
        <v>0.42</v>
      </c>
      <c r="N32" s="203">
        <v>1.0900000000000001</v>
      </c>
      <c r="O32" s="203">
        <v>0</v>
      </c>
      <c r="P32" s="203">
        <v>1.1399999999999999</v>
      </c>
      <c r="Q32" s="203">
        <v>6.69</v>
      </c>
      <c r="R32" s="203">
        <v>13.01</v>
      </c>
      <c r="S32" s="203">
        <v>5.24</v>
      </c>
      <c r="T32" s="203">
        <v>0</v>
      </c>
      <c r="U32" s="203">
        <v>1.27</v>
      </c>
      <c r="V32" s="203">
        <v>6.36</v>
      </c>
      <c r="W32" s="203">
        <v>5.18</v>
      </c>
      <c r="X32" s="203">
        <v>2.95</v>
      </c>
      <c r="Y32" s="203">
        <v>0</v>
      </c>
      <c r="Z32" s="203">
        <v>37.76</v>
      </c>
      <c r="AA32" s="203">
        <v>6.58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31.56</v>
      </c>
      <c r="AJ32" s="203">
        <v>0</v>
      </c>
      <c r="AK32" s="203">
        <v>14.23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10.95</v>
      </c>
      <c r="D33" s="203">
        <v>2.1</v>
      </c>
      <c r="E33" s="203">
        <v>0</v>
      </c>
      <c r="F33" s="203">
        <v>16.32</v>
      </c>
      <c r="G33" s="203">
        <v>5</v>
      </c>
      <c r="H33" s="203">
        <v>0</v>
      </c>
      <c r="I33" s="203">
        <v>17.82</v>
      </c>
      <c r="J33" s="203">
        <v>0.67</v>
      </c>
      <c r="K33" s="203">
        <v>1.38</v>
      </c>
      <c r="L33" s="203">
        <v>206.93</v>
      </c>
      <c r="M33" s="203">
        <v>0.42</v>
      </c>
      <c r="N33" s="203">
        <v>1.0900000000000001</v>
      </c>
      <c r="O33" s="203">
        <v>0</v>
      </c>
      <c r="P33" s="203">
        <v>1.1499999999999999</v>
      </c>
      <c r="Q33" s="203">
        <v>6.69</v>
      </c>
      <c r="R33" s="203">
        <v>13.01</v>
      </c>
      <c r="S33" s="203">
        <v>8.1</v>
      </c>
      <c r="T33" s="203">
        <v>0</v>
      </c>
      <c r="U33" s="203">
        <v>1.27</v>
      </c>
      <c r="V33" s="203">
        <v>6.36</v>
      </c>
      <c r="W33" s="203">
        <v>4.84</v>
      </c>
      <c r="X33" s="203">
        <v>13.53</v>
      </c>
      <c r="Y33" s="203">
        <v>0</v>
      </c>
      <c r="Z33" s="203">
        <v>37.76</v>
      </c>
      <c r="AA33" s="203">
        <v>6.58</v>
      </c>
      <c r="AB33" s="203">
        <v>0</v>
      </c>
      <c r="AC33" s="203">
        <v>18.489999999999998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35.659999999999997</v>
      </c>
      <c r="AJ33" s="203">
        <v>0</v>
      </c>
      <c r="AK33" s="203">
        <v>14.23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10.95</v>
      </c>
      <c r="D34" s="203">
        <v>2.1</v>
      </c>
      <c r="E34" s="203">
        <v>0</v>
      </c>
      <c r="F34" s="203">
        <v>16.32</v>
      </c>
      <c r="G34" s="203">
        <v>5</v>
      </c>
      <c r="H34" s="203">
        <v>0</v>
      </c>
      <c r="I34" s="203">
        <v>17.82</v>
      </c>
      <c r="J34" s="203">
        <v>0.67</v>
      </c>
      <c r="K34" s="203">
        <v>1.38</v>
      </c>
      <c r="L34" s="203">
        <v>206.93</v>
      </c>
      <c r="M34" s="203">
        <v>0.42</v>
      </c>
      <c r="N34" s="203">
        <v>1.0900000000000001</v>
      </c>
      <c r="O34" s="203">
        <v>0</v>
      </c>
      <c r="P34" s="203">
        <v>1.1499999999999999</v>
      </c>
      <c r="Q34" s="203">
        <v>6.69</v>
      </c>
      <c r="R34" s="203">
        <v>13.01</v>
      </c>
      <c r="S34" s="203">
        <v>8.1</v>
      </c>
      <c r="T34" s="203">
        <v>0</v>
      </c>
      <c r="U34" s="203">
        <v>1.27</v>
      </c>
      <c r="V34" s="203">
        <v>6.36</v>
      </c>
      <c r="W34" s="203">
        <v>5.18</v>
      </c>
      <c r="X34" s="203">
        <v>15.62</v>
      </c>
      <c r="Y34" s="203">
        <v>0</v>
      </c>
      <c r="Z34" s="203">
        <v>26.92</v>
      </c>
      <c r="AA34" s="203">
        <v>6.58</v>
      </c>
      <c r="AB34" s="203">
        <v>0</v>
      </c>
      <c r="AC34" s="203">
        <v>18.489999999999998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35.659999999999997</v>
      </c>
      <c r="AJ34" s="203">
        <v>0</v>
      </c>
      <c r="AK34" s="203">
        <v>14.23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10.95</v>
      </c>
      <c r="D35" s="203">
        <v>2.1</v>
      </c>
      <c r="E35" s="203">
        <v>0</v>
      </c>
      <c r="F35" s="203">
        <v>16.32</v>
      </c>
      <c r="G35" s="203">
        <v>5</v>
      </c>
      <c r="H35" s="203">
        <v>0</v>
      </c>
      <c r="I35" s="203">
        <v>17.82</v>
      </c>
      <c r="J35" s="203">
        <v>0.67</v>
      </c>
      <c r="K35" s="203">
        <v>1.38</v>
      </c>
      <c r="L35" s="203">
        <v>206.93</v>
      </c>
      <c r="M35" s="203">
        <v>0.42</v>
      </c>
      <c r="N35" s="203">
        <v>1.0900000000000001</v>
      </c>
      <c r="O35" s="203">
        <v>0</v>
      </c>
      <c r="P35" s="203">
        <v>1.1499999999999999</v>
      </c>
      <c r="Q35" s="203">
        <v>6.69</v>
      </c>
      <c r="R35" s="203">
        <v>13.01</v>
      </c>
      <c r="S35" s="203">
        <v>8.1</v>
      </c>
      <c r="T35" s="203">
        <v>0</v>
      </c>
      <c r="U35" s="203">
        <v>1.27</v>
      </c>
      <c r="V35" s="203">
        <v>6.36</v>
      </c>
      <c r="W35" s="203">
        <v>5.18</v>
      </c>
      <c r="X35" s="203">
        <v>15.62</v>
      </c>
      <c r="Y35" s="203">
        <v>0</v>
      </c>
      <c r="Z35" s="203">
        <v>26.92</v>
      </c>
      <c r="AA35" s="203">
        <v>6.58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31.56</v>
      </c>
      <c r="AJ35" s="203">
        <v>0</v>
      </c>
      <c r="AK35" s="203">
        <v>14.23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10.95</v>
      </c>
      <c r="D36" s="203">
        <v>2.1</v>
      </c>
      <c r="E36" s="203">
        <v>0</v>
      </c>
      <c r="F36" s="203">
        <v>16.32</v>
      </c>
      <c r="G36" s="203">
        <v>5</v>
      </c>
      <c r="H36" s="203">
        <v>0</v>
      </c>
      <c r="I36" s="203">
        <v>17.82</v>
      </c>
      <c r="J36" s="203">
        <v>0.67</v>
      </c>
      <c r="K36" s="203">
        <v>1.38</v>
      </c>
      <c r="L36" s="203">
        <v>206.93</v>
      </c>
      <c r="M36" s="203">
        <v>0.42</v>
      </c>
      <c r="N36" s="203">
        <v>1.0900000000000001</v>
      </c>
      <c r="O36" s="203">
        <v>0</v>
      </c>
      <c r="P36" s="203">
        <v>1.1499999999999999</v>
      </c>
      <c r="Q36" s="203">
        <v>6.69</v>
      </c>
      <c r="R36" s="203">
        <v>13.01</v>
      </c>
      <c r="S36" s="203">
        <v>8.1</v>
      </c>
      <c r="T36" s="203">
        <v>0</v>
      </c>
      <c r="U36" s="203">
        <v>1.27</v>
      </c>
      <c r="V36" s="203">
        <v>6.36</v>
      </c>
      <c r="W36" s="203">
        <v>5.18</v>
      </c>
      <c r="X36" s="203">
        <v>15.62</v>
      </c>
      <c r="Y36" s="203">
        <v>0</v>
      </c>
      <c r="Z36" s="203">
        <v>26.92</v>
      </c>
      <c r="AA36" s="203">
        <v>6.58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31.56</v>
      </c>
      <c r="AJ36" s="203">
        <v>0</v>
      </c>
      <c r="AK36" s="203">
        <v>14.23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10.95</v>
      </c>
      <c r="D37" s="203">
        <v>2.1</v>
      </c>
      <c r="E37" s="203">
        <v>0</v>
      </c>
      <c r="F37" s="203">
        <v>16.32</v>
      </c>
      <c r="G37" s="203">
        <v>5</v>
      </c>
      <c r="H37" s="203">
        <v>0</v>
      </c>
      <c r="I37" s="203">
        <v>17.82</v>
      </c>
      <c r="J37" s="203">
        <v>0.67</v>
      </c>
      <c r="K37" s="203">
        <v>1.38</v>
      </c>
      <c r="L37" s="203">
        <v>206.93</v>
      </c>
      <c r="M37" s="203">
        <v>0.42</v>
      </c>
      <c r="N37" s="203">
        <v>1.0900000000000001</v>
      </c>
      <c r="O37" s="203">
        <v>0</v>
      </c>
      <c r="P37" s="203">
        <v>1.84</v>
      </c>
      <c r="Q37" s="203">
        <v>6.69</v>
      </c>
      <c r="R37" s="203">
        <v>13.01</v>
      </c>
      <c r="S37" s="203">
        <v>8.1</v>
      </c>
      <c r="T37" s="203">
        <v>0</v>
      </c>
      <c r="U37" s="203">
        <v>1.27</v>
      </c>
      <c r="V37" s="203">
        <v>6.36</v>
      </c>
      <c r="W37" s="203">
        <v>5.18</v>
      </c>
      <c r="X37" s="203">
        <v>15.62</v>
      </c>
      <c r="Y37" s="203">
        <v>0</v>
      </c>
      <c r="Z37" s="203">
        <v>26.92</v>
      </c>
      <c r="AA37" s="203">
        <v>6.58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31.56</v>
      </c>
      <c r="AJ37" s="203">
        <v>0</v>
      </c>
      <c r="AK37" s="203">
        <v>14.23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10.95</v>
      </c>
      <c r="D38" s="203">
        <v>2.1</v>
      </c>
      <c r="E38" s="203">
        <v>0</v>
      </c>
      <c r="F38" s="203">
        <v>16.32</v>
      </c>
      <c r="G38" s="203">
        <v>5</v>
      </c>
      <c r="H38" s="203">
        <v>0</v>
      </c>
      <c r="I38" s="203">
        <v>17.82</v>
      </c>
      <c r="J38" s="203">
        <v>0.67</v>
      </c>
      <c r="K38" s="203">
        <v>1.38</v>
      </c>
      <c r="L38" s="203">
        <v>206.93</v>
      </c>
      <c r="M38" s="203">
        <v>0.42</v>
      </c>
      <c r="N38" s="203">
        <v>1.0900000000000001</v>
      </c>
      <c r="O38" s="203">
        <v>0</v>
      </c>
      <c r="P38" s="203">
        <v>1.84</v>
      </c>
      <c r="Q38" s="203">
        <v>6.69</v>
      </c>
      <c r="R38" s="203">
        <v>13.01</v>
      </c>
      <c r="S38" s="203">
        <v>8.1</v>
      </c>
      <c r="T38" s="203">
        <v>0</v>
      </c>
      <c r="U38" s="203">
        <v>1.27</v>
      </c>
      <c r="V38" s="203">
        <v>6.36</v>
      </c>
      <c r="W38" s="203">
        <v>5.18</v>
      </c>
      <c r="X38" s="203">
        <v>15.62</v>
      </c>
      <c r="Y38" s="203">
        <v>0</v>
      </c>
      <c r="Z38" s="203">
        <v>26.92</v>
      </c>
      <c r="AA38" s="203">
        <v>6.58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31.56</v>
      </c>
      <c r="AJ38" s="203">
        <v>0</v>
      </c>
      <c r="AK38" s="203">
        <v>14.23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10.95</v>
      </c>
      <c r="D39" s="203">
        <v>2.1</v>
      </c>
      <c r="E39" s="203">
        <v>0</v>
      </c>
      <c r="F39" s="203">
        <v>16.32</v>
      </c>
      <c r="G39" s="203">
        <v>5</v>
      </c>
      <c r="H39" s="203">
        <v>0</v>
      </c>
      <c r="I39" s="203">
        <v>17.82</v>
      </c>
      <c r="J39" s="203">
        <v>0.67</v>
      </c>
      <c r="K39" s="203">
        <v>1.38</v>
      </c>
      <c r="L39" s="203">
        <v>206.93</v>
      </c>
      <c r="M39" s="203">
        <v>0.42</v>
      </c>
      <c r="N39" s="203">
        <v>1.0900000000000001</v>
      </c>
      <c r="O39" s="203">
        <v>0</v>
      </c>
      <c r="P39" s="203">
        <v>1.84</v>
      </c>
      <c r="Q39" s="203">
        <v>6.69</v>
      </c>
      <c r="R39" s="203">
        <v>13.01</v>
      </c>
      <c r="S39" s="203">
        <v>8.1</v>
      </c>
      <c r="T39" s="203">
        <v>0</v>
      </c>
      <c r="U39" s="203">
        <v>1.27</v>
      </c>
      <c r="V39" s="203">
        <v>6.36</v>
      </c>
      <c r="W39" s="203">
        <v>5.18</v>
      </c>
      <c r="X39" s="203">
        <v>15.62</v>
      </c>
      <c r="Y39" s="203">
        <v>0</v>
      </c>
      <c r="Z39" s="203">
        <v>26.92</v>
      </c>
      <c r="AA39" s="203">
        <v>6.58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31.56</v>
      </c>
      <c r="AJ39" s="203">
        <v>0</v>
      </c>
      <c r="AK39" s="203">
        <v>14.23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10.95</v>
      </c>
      <c r="D40" s="203">
        <v>2.1</v>
      </c>
      <c r="E40" s="203">
        <v>0</v>
      </c>
      <c r="F40" s="203">
        <v>16.32</v>
      </c>
      <c r="G40" s="203">
        <v>5</v>
      </c>
      <c r="H40" s="203">
        <v>0</v>
      </c>
      <c r="I40" s="203">
        <v>17.82</v>
      </c>
      <c r="J40" s="203">
        <v>0.67</v>
      </c>
      <c r="K40" s="203">
        <v>1.38</v>
      </c>
      <c r="L40" s="203">
        <v>206.93</v>
      </c>
      <c r="M40" s="203">
        <v>0.42</v>
      </c>
      <c r="N40" s="203">
        <v>1.0900000000000001</v>
      </c>
      <c r="O40" s="203">
        <v>0</v>
      </c>
      <c r="P40" s="203">
        <v>1.84</v>
      </c>
      <c r="Q40" s="203">
        <v>6.69</v>
      </c>
      <c r="R40" s="203">
        <v>13.01</v>
      </c>
      <c r="S40" s="203">
        <v>8.1</v>
      </c>
      <c r="T40" s="203">
        <v>0</v>
      </c>
      <c r="U40" s="203">
        <v>1.27</v>
      </c>
      <c r="V40" s="203">
        <v>6.36</v>
      </c>
      <c r="W40" s="203">
        <v>5.18</v>
      </c>
      <c r="X40" s="203">
        <v>15.62</v>
      </c>
      <c r="Y40" s="203">
        <v>0</v>
      </c>
      <c r="Z40" s="203">
        <v>26.92</v>
      </c>
      <c r="AA40" s="203">
        <v>6.58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31.56</v>
      </c>
      <c r="AJ40" s="203">
        <v>0</v>
      </c>
      <c r="AK40" s="203">
        <v>14.23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10.95</v>
      </c>
      <c r="D41" s="203">
        <v>2.1</v>
      </c>
      <c r="E41" s="203">
        <v>0</v>
      </c>
      <c r="F41" s="203">
        <v>16.32</v>
      </c>
      <c r="G41" s="203">
        <v>5</v>
      </c>
      <c r="H41" s="203">
        <v>0</v>
      </c>
      <c r="I41" s="203">
        <v>17.82</v>
      </c>
      <c r="J41" s="203">
        <v>0.67</v>
      </c>
      <c r="K41" s="203">
        <v>0</v>
      </c>
      <c r="L41" s="203">
        <v>206.93</v>
      </c>
      <c r="M41" s="203">
        <v>0.42</v>
      </c>
      <c r="N41" s="203">
        <v>1.0900000000000001</v>
      </c>
      <c r="O41" s="203">
        <v>0</v>
      </c>
      <c r="P41" s="203">
        <v>1.86</v>
      </c>
      <c r="Q41" s="203">
        <v>0.2</v>
      </c>
      <c r="R41" s="203">
        <v>0.4</v>
      </c>
      <c r="S41" s="203">
        <v>0.25</v>
      </c>
      <c r="T41" s="203">
        <v>0</v>
      </c>
      <c r="U41" s="203">
        <v>1.27</v>
      </c>
      <c r="V41" s="203">
        <v>0.19</v>
      </c>
      <c r="W41" s="203">
        <v>0.22</v>
      </c>
      <c r="X41" s="203">
        <v>0.91</v>
      </c>
      <c r="Y41" s="203">
        <v>0</v>
      </c>
      <c r="Z41" s="203">
        <v>0.3</v>
      </c>
      <c r="AA41" s="203">
        <v>0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31.56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10.95</v>
      </c>
      <c r="D42" s="203">
        <v>2.1</v>
      </c>
      <c r="E42" s="203">
        <v>0</v>
      </c>
      <c r="F42" s="203">
        <v>16.32</v>
      </c>
      <c r="G42" s="203">
        <v>5</v>
      </c>
      <c r="H42" s="203">
        <v>0</v>
      </c>
      <c r="I42" s="203">
        <v>17.82</v>
      </c>
      <c r="J42" s="203">
        <v>0.67</v>
      </c>
      <c r="K42" s="203">
        <v>0</v>
      </c>
      <c r="L42" s="203">
        <v>169.93</v>
      </c>
      <c r="M42" s="203">
        <v>0.42</v>
      </c>
      <c r="N42" s="203">
        <v>1.0900000000000001</v>
      </c>
      <c r="O42" s="203">
        <v>0</v>
      </c>
      <c r="P42" s="203">
        <v>1.86</v>
      </c>
      <c r="Q42" s="203">
        <v>0.2</v>
      </c>
      <c r="R42" s="203">
        <v>0.4</v>
      </c>
      <c r="S42" s="203">
        <v>0.25</v>
      </c>
      <c r="T42" s="203">
        <v>0</v>
      </c>
      <c r="U42" s="203">
        <v>1.27</v>
      </c>
      <c r="V42" s="203">
        <v>0.19</v>
      </c>
      <c r="W42" s="203">
        <v>0.22</v>
      </c>
      <c r="X42" s="203">
        <v>0.91</v>
      </c>
      <c r="Y42" s="203">
        <v>0</v>
      </c>
      <c r="Z42" s="203">
        <v>0.3</v>
      </c>
      <c r="AA42" s="203">
        <v>0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31.56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10.95</v>
      </c>
      <c r="D43" s="203">
        <v>2.1</v>
      </c>
      <c r="E43" s="203">
        <v>0</v>
      </c>
      <c r="F43" s="203">
        <v>16.32</v>
      </c>
      <c r="G43" s="203">
        <v>5</v>
      </c>
      <c r="H43" s="203">
        <v>0</v>
      </c>
      <c r="I43" s="203">
        <v>17.82</v>
      </c>
      <c r="J43" s="203">
        <v>0.67</v>
      </c>
      <c r="K43" s="203">
        <v>0</v>
      </c>
      <c r="L43" s="203">
        <v>169.93</v>
      </c>
      <c r="M43" s="203">
        <v>0.42</v>
      </c>
      <c r="N43" s="203">
        <v>1.0900000000000001</v>
      </c>
      <c r="O43" s="203">
        <v>0</v>
      </c>
      <c r="P43" s="203">
        <v>1.86</v>
      </c>
      <c r="Q43" s="203">
        <v>0.2</v>
      </c>
      <c r="R43" s="203">
        <v>0.39</v>
      </c>
      <c r="S43" s="203">
        <v>0.24</v>
      </c>
      <c r="T43" s="203">
        <v>0</v>
      </c>
      <c r="U43" s="203">
        <v>1.27</v>
      </c>
      <c r="V43" s="203">
        <v>0.19</v>
      </c>
      <c r="W43" s="203">
        <v>0.21</v>
      </c>
      <c r="X43" s="203">
        <v>0.91</v>
      </c>
      <c r="Y43" s="203">
        <v>0</v>
      </c>
      <c r="Z43" s="203">
        <v>2.7</v>
      </c>
      <c r="AA43" s="203">
        <v>0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31.56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10.95</v>
      </c>
      <c r="D44" s="203">
        <v>2.1</v>
      </c>
      <c r="E44" s="203">
        <v>0</v>
      </c>
      <c r="F44" s="203">
        <v>16.32</v>
      </c>
      <c r="G44" s="203">
        <v>5</v>
      </c>
      <c r="H44" s="203">
        <v>0</v>
      </c>
      <c r="I44" s="203">
        <v>17.82</v>
      </c>
      <c r="J44" s="203">
        <v>0.67</v>
      </c>
      <c r="K44" s="203">
        <v>0</v>
      </c>
      <c r="L44" s="203">
        <v>140.83000000000001</v>
      </c>
      <c r="M44" s="203">
        <v>0.42</v>
      </c>
      <c r="N44" s="203">
        <v>1.0900000000000001</v>
      </c>
      <c r="O44" s="203">
        <v>0</v>
      </c>
      <c r="P44" s="203">
        <v>1.86</v>
      </c>
      <c r="Q44" s="203">
        <v>0.2</v>
      </c>
      <c r="R44" s="203">
        <v>0.39</v>
      </c>
      <c r="S44" s="203">
        <v>0.24</v>
      </c>
      <c r="T44" s="203">
        <v>0</v>
      </c>
      <c r="U44" s="203">
        <v>1.27</v>
      </c>
      <c r="V44" s="203">
        <v>0.19</v>
      </c>
      <c r="W44" s="203">
        <v>0.21</v>
      </c>
      <c r="X44" s="203">
        <v>0.91</v>
      </c>
      <c r="Y44" s="203">
        <v>0</v>
      </c>
      <c r="Z44" s="203">
        <v>1.86</v>
      </c>
      <c r="AA44" s="203">
        <v>0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31.56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10.95</v>
      </c>
      <c r="D45" s="203">
        <v>2.1</v>
      </c>
      <c r="E45" s="203">
        <v>0</v>
      </c>
      <c r="F45" s="203">
        <v>16.32</v>
      </c>
      <c r="G45" s="203">
        <v>5</v>
      </c>
      <c r="H45" s="203">
        <v>0</v>
      </c>
      <c r="I45" s="203">
        <v>17.82</v>
      </c>
      <c r="J45" s="203">
        <v>0.67</v>
      </c>
      <c r="K45" s="203">
        <v>0</v>
      </c>
      <c r="L45" s="203">
        <v>92.33</v>
      </c>
      <c r="M45" s="203">
        <v>0.42</v>
      </c>
      <c r="N45" s="203">
        <v>1.0900000000000001</v>
      </c>
      <c r="O45" s="203">
        <v>0</v>
      </c>
      <c r="P45" s="203">
        <v>2.3199999999999998</v>
      </c>
      <c r="Q45" s="203">
        <v>0.2</v>
      </c>
      <c r="R45" s="203">
        <v>0.39</v>
      </c>
      <c r="S45" s="203">
        <v>0.24</v>
      </c>
      <c r="T45" s="203">
        <v>0</v>
      </c>
      <c r="U45" s="203">
        <v>1.27</v>
      </c>
      <c r="V45" s="203">
        <v>0.19</v>
      </c>
      <c r="W45" s="203">
        <v>0.21</v>
      </c>
      <c r="X45" s="203">
        <v>5.4</v>
      </c>
      <c r="Y45" s="203">
        <v>0</v>
      </c>
      <c r="Z45" s="203">
        <v>1.86</v>
      </c>
      <c r="AA45" s="203">
        <v>0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31.56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10.95</v>
      </c>
      <c r="D46" s="203">
        <v>2.1</v>
      </c>
      <c r="E46" s="203">
        <v>0</v>
      </c>
      <c r="F46" s="203">
        <v>16.32</v>
      </c>
      <c r="G46" s="203">
        <v>5</v>
      </c>
      <c r="H46" s="203">
        <v>0</v>
      </c>
      <c r="I46" s="203">
        <v>17.82</v>
      </c>
      <c r="J46" s="203">
        <v>0.67</v>
      </c>
      <c r="K46" s="203">
        <v>0</v>
      </c>
      <c r="L46" s="203">
        <v>72.930000000000007</v>
      </c>
      <c r="M46" s="203">
        <v>0.42</v>
      </c>
      <c r="N46" s="203">
        <v>1.0900000000000001</v>
      </c>
      <c r="O46" s="203">
        <v>0</v>
      </c>
      <c r="P46" s="203">
        <v>2.3199999999999998</v>
      </c>
      <c r="Q46" s="203">
        <v>0.2</v>
      </c>
      <c r="R46" s="203">
        <v>0.39</v>
      </c>
      <c r="S46" s="203">
        <v>0.24</v>
      </c>
      <c r="T46" s="203">
        <v>0</v>
      </c>
      <c r="U46" s="203">
        <v>1.27</v>
      </c>
      <c r="V46" s="203">
        <v>0.19</v>
      </c>
      <c r="W46" s="203">
        <v>0.21</v>
      </c>
      <c r="X46" s="203">
        <v>5.4</v>
      </c>
      <c r="Y46" s="203">
        <v>0</v>
      </c>
      <c r="Z46" s="203">
        <v>1.86</v>
      </c>
      <c r="AA46" s="203">
        <v>0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31.56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10.95</v>
      </c>
      <c r="D47" s="203">
        <v>2.1</v>
      </c>
      <c r="E47" s="203">
        <v>0</v>
      </c>
      <c r="F47" s="203">
        <v>16.32</v>
      </c>
      <c r="G47" s="203">
        <v>5</v>
      </c>
      <c r="H47" s="203">
        <v>0</v>
      </c>
      <c r="I47" s="203">
        <v>17.82</v>
      </c>
      <c r="J47" s="203">
        <v>0.67</v>
      </c>
      <c r="K47" s="203">
        <v>0.09</v>
      </c>
      <c r="L47" s="203">
        <v>20.55</v>
      </c>
      <c r="M47" s="203">
        <v>0.42</v>
      </c>
      <c r="N47" s="203">
        <v>1.0900000000000001</v>
      </c>
      <c r="O47" s="203">
        <v>0</v>
      </c>
      <c r="P47" s="203">
        <v>2.3199999999999998</v>
      </c>
      <c r="Q47" s="203">
        <v>0.2</v>
      </c>
      <c r="R47" s="203">
        <v>0.39</v>
      </c>
      <c r="S47" s="203">
        <v>0.24</v>
      </c>
      <c r="T47" s="203">
        <v>0</v>
      </c>
      <c r="U47" s="203">
        <v>1.27</v>
      </c>
      <c r="V47" s="203">
        <v>0.19</v>
      </c>
      <c r="W47" s="203">
        <v>0.21</v>
      </c>
      <c r="X47" s="203">
        <v>5.4</v>
      </c>
      <c r="Y47" s="203">
        <v>0</v>
      </c>
      <c r="Z47" s="203">
        <v>1.86</v>
      </c>
      <c r="AA47" s="203">
        <v>0</v>
      </c>
      <c r="AB47" s="203">
        <v>0</v>
      </c>
      <c r="AC47" s="203">
        <v>16.829999999999998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33.51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10.95</v>
      </c>
      <c r="D48" s="203">
        <v>2.1</v>
      </c>
      <c r="E48" s="203">
        <v>0</v>
      </c>
      <c r="F48" s="203">
        <v>16.32</v>
      </c>
      <c r="G48" s="203">
        <v>5</v>
      </c>
      <c r="H48" s="203">
        <v>0</v>
      </c>
      <c r="I48" s="203">
        <v>17.82</v>
      </c>
      <c r="J48" s="203">
        <v>0.67</v>
      </c>
      <c r="K48" s="203">
        <v>0.09</v>
      </c>
      <c r="L48" s="203">
        <v>20.55</v>
      </c>
      <c r="M48" s="203">
        <v>0.42</v>
      </c>
      <c r="N48" s="203">
        <v>1.0900000000000001</v>
      </c>
      <c r="O48" s="203">
        <v>0</v>
      </c>
      <c r="P48" s="203">
        <v>2.3199999999999998</v>
      </c>
      <c r="Q48" s="203">
        <v>0.2</v>
      </c>
      <c r="R48" s="203">
        <v>0.39</v>
      </c>
      <c r="S48" s="203">
        <v>0.24</v>
      </c>
      <c r="T48" s="203">
        <v>0</v>
      </c>
      <c r="U48" s="203">
        <v>1.27</v>
      </c>
      <c r="V48" s="203">
        <v>0.19</v>
      </c>
      <c r="W48" s="203">
        <v>0.21</v>
      </c>
      <c r="X48" s="203">
        <v>5.4</v>
      </c>
      <c r="Y48" s="203">
        <v>0</v>
      </c>
      <c r="Z48" s="203">
        <v>1.86</v>
      </c>
      <c r="AA48" s="203">
        <v>0</v>
      </c>
      <c r="AB48" s="203">
        <v>0</v>
      </c>
      <c r="AC48" s="203">
        <v>16.829999999999998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33.51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10.95</v>
      </c>
      <c r="D49" s="203">
        <v>2.1</v>
      </c>
      <c r="E49" s="203">
        <v>0</v>
      </c>
      <c r="F49" s="203">
        <v>16.32</v>
      </c>
      <c r="G49" s="203">
        <v>5</v>
      </c>
      <c r="H49" s="203">
        <v>0</v>
      </c>
      <c r="I49" s="203">
        <v>17.82</v>
      </c>
      <c r="J49" s="203">
        <v>0.67</v>
      </c>
      <c r="K49" s="203">
        <v>0.09</v>
      </c>
      <c r="L49" s="203">
        <v>20.55</v>
      </c>
      <c r="M49" s="203">
        <v>0.42</v>
      </c>
      <c r="N49" s="203">
        <v>1.0900000000000001</v>
      </c>
      <c r="O49" s="203">
        <v>0</v>
      </c>
      <c r="P49" s="203">
        <v>2.3199999999999998</v>
      </c>
      <c r="Q49" s="203">
        <v>0.2</v>
      </c>
      <c r="R49" s="203">
        <v>0.39</v>
      </c>
      <c r="S49" s="203">
        <v>0.24</v>
      </c>
      <c r="T49" s="203">
        <v>0</v>
      </c>
      <c r="U49" s="203">
        <v>1.27</v>
      </c>
      <c r="V49" s="203">
        <v>0.19</v>
      </c>
      <c r="W49" s="203">
        <v>0.21</v>
      </c>
      <c r="X49" s="203">
        <v>5.4</v>
      </c>
      <c r="Y49" s="203">
        <v>0</v>
      </c>
      <c r="Z49" s="203">
        <v>1.86</v>
      </c>
      <c r="AA49" s="203">
        <v>0</v>
      </c>
      <c r="AB49" s="203">
        <v>0</v>
      </c>
      <c r="AC49" s="203">
        <v>16.829999999999998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22.66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10.95</v>
      </c>
      <c r="D50" s="203">
        <v>2.1</v>
      </c>
      <c r="E50" s="203">
        <v>0</v>
      </c>
      <c r="F50" s="203">
        <v>16.32</v>
      </c>
      <c r="G50" s="203">
        <v>5</v>
      </c>
      <c r="H50" s="203">
        <v>0</v>
      </c>
      <c r="I50" s="203">
        <v>17.82</v>
      </c>
      <c r="J50" s="203">
        <v>0.67</v>
      </c>
      <c r="K50" s="203">
        <v>0.09</v>
      </c>
      <c r="L50" s="203">
        <v>20.55</v>
      </c>
      <c r="M50" s="203">
        <v>0.42</v>
      </c>
      <c r="N50" s="203">
        <v>1.0900000000000001</v>
      </c>
      <c r="O50" s="203">
        <v>0</v>
      </c>
      <c r="P50" s="203">
        <v>2.3199999999999998</v>
      </c>
      <c r="Q50" s="203">
        <v>0.2</v>
      </c>
      <c r="R50" s="203">
        <v>0.39</v>
      </c>
      <c r="S50" s="203">
        <v>0.24</v>
      </c>
      <c r="T50" s="203">
        <v>0</v>
      </c>
      <c r="U50" s="203">
        <v>1.27</v>
      </c>
      <c r="V50" s="203">
        <v>0.19</v>
      </c>
      <c r="W50" s="203">
        <v>0.21</v>
      </c>
      <c r="X50" s="203">
        <v>5.4</v>
      </c>
      <c r="Y50" s="203">
        <v>0</v>
      </c>
      <c r="Z50" s="203">
        <v>1.86</v>
      </c>
      <c r="AA50" s="203">
        <v>0</v>
      </c>
      <c r="AB50" s="203">
        <v>0</v>
      </c>
      <c r="AC50" s="203">
        <v>16.829999999999998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22.25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10.95</v>
      </c>
      <c r="D51" s="203">
        <v>2.1</v>
      </c>
      <c r="E51" s="203">
        <v>0</v>
      </c>
      <c r="F51" s="203">
        <v>16.32</v>
      </c>
      <c r="G51" s="203">
        <v>5</v>
      </c>
      <c r="H51" s="203">
        <v>0</v>
      </c>
      <c r="I51" s="203">
        <v>17.82</v>
      </c>
      <c r="J51" s="203">
        <v>0.67</v>
      </c>
      <c r="K51" s="203">
        <v>0.09</v>
      </c>
      <c r="L51" s="203">
        <v>20.55</v>
      </c>
      <c r="M51" s="203">
        <v>0.42</v>
      </c>
      <c r="N51" s="203">
        <v>1.0900000000000001</v>
      </c>
      <c r="O51" s="203">
        <v>0</v>
      </c>
      <c r="P51" s="203">
        <v>1.44</v>
      </c>
      <c r="Q51" s="203">
        <v>0.2</v>
      </c>
      <c r="R51" s="203">
        <v>0.39</v>
      </c>
      <c r="S51" s="203">
        <v>0.24</v>
      </c>
      <c r="T51" s="203">
        <v>0</v>
      </c>
      <c r="U51" s="203">
        <v>1.27</v>
      </c>
      <c r="V51" s="203">
        <v>0.19</v>
      </c>
      <c r="W51" s="203">
        <v>0.21</v>
      </c>
      <c r="X51" s="203">
        <v>1.1599999999999999</v>
      </c>
      <c r="Y51" s="203">
        <v>0</v>
      </c>
      <c r="Z51" s="203">
        <v>1.62</v>
      </c>
      <c r="AA51" s="203">
        <v>0</v>
      </c>
      <c r="AB51" s="203">
        <v>0</v>
      </c>
      <c r="AC51" s="203">
        <v>16.59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33.51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10.95</v>
      </c>
      <c r="D52" s="203">
        <v>2.1</v>
      </c>
      <c r="E52" s="203">
        <v>0</v>
      </c>
      <c r="F52" s="203">
        <v>16.32</v>
      </c>
      <c r="G52" s="203">
        <v>5</v>
      </c>
      <c r="H52" s="203">
        <v>0</v>
      </c>
      <c r="I52" s="203">
        <v>17.82</v>
      </c>
      <c r="J52" s="203">
        <v>0.67</v>
      </c>
      <c r="K52" s="203">
        <v>0.09</v>
      </c>
      <c r="L52" s="203">
        <v>20.55</v>
      </c>
      <c r="M52" s="203">
        <v>0.42</v>
      </c>
      <c r="N52" s="203">
        <v>1.0900000000000001</v>
      </c>
      <c r="O52" s="203">
        <v>0</v>
      </c>
      <c r="P52" s="203">
        <v>1.44</v>
      </c>
      <c r="Q52" s="203">
        <v>0.2</v>
      </c>
      <c r="R52" s="203">
        <v>0.39</v>
      </c>
      <c r="S52" s="203">
        <v>0.24</v>
      </c>
      <c r="T52" s="203">
        <v>0</v>
      </c>
      <c r="U52" s="203">
        <v>1.27</v>
      </c>
      <c r="V52" s="203">
        <v>0.19</v>
      </c>
      <c r="W52" s="203">
        <v>0.21</v>
      </c>
      <c r="X52" s="203">
        <v>1.1599999999999999</v>
      </c>
      <c r="Y52" s="203">
        <v>0</v>
      </c>
      <c r="Z52" s="203">
        <v>1.62</v>
      </c>
      <c r="AA52" s="203">
        <v>0</v>
      </c>
      <c r="AB52" s="203">
        <v>0</v>
      </c>
      <c r="AC52" s="203">
        <v>16.59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33.51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10.95</v>
      </c>
      <c r="D53" s="203">
        <v>2.1</v>
      </c>
      <c r="E53" s="203">
        <v>0</v>
      </c>
      <c r="F53" s="203">
        <v>16.32</v>
      </c>
      <c r="G53" s="203">
        <v>5</v>
      </c>
      <c r="H53" s="203">
        <v>0</v>
      </c>
      <c r="I53" s="203">
        <v>17.82</v>
      </c>
      <c r="J53" s="203">
        <v>0.67</v>
      </c>
      <c r="K53" s="203">
        <v>0</v>
      </c>
      <c r="L53" s="203">
        <v>72.930000000000007</v>
      </c>
      <c r="M53" s="203">
        <v>0.42</v>
      </c>
      <c r="N53" s="203">
        <v>1.0900000000000001</v>
      </c>
      <c r="O53" s="203">
        <v>0</v>
      </c>
      <c r="P53" s="203">
        <v>1.67</v>
      </c>
      <c r="Q53" s="203">
        <v>0.2</v>
      </c>
      <c r="R53" s="203">
        <v>0.39</v>
      </c>
      <c r="S53" s="203">
        <v>0.24</v>
      </c>
      <c r="T53" s="203">
        <v>0</v>
      </c>
      <c r="U53" s="203">
        <v>1.27</v>
      </c>
      <c r="V53" s="203">
        <v>0.19</v>
      </c>
      <c r="W53" s="203">
        <v>0.21</v>
      </c>
      <c r="X53" s="203">
        <v>1.1599999999999999</v>
      </c>
      <c r="Y53" s="203">
        <v>0</v>
      </c>
      <c r="Z53" s="203">
        <v>1.86</v>
      </c>
      <c r="AA53" s="203">
        <v>0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31.56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10.95</v>
      </c>
      <c r="D54" s="203">
        <v>2.1</v>
      </c>
      <c r="E54" s="203">
        <v>0</v>
      </c>
      <c r="F54" s="203">
        <v>16.32</v>
      </c>
      <c r="G54" s="203">
        <v>5</v>
      </c>
      <c r="H54" s="203">
        <v>0</v>
      </c>
      <c r="I54" s="203">
        <v>17.82</v>
      </c>
      <c r="J54" s="203">
        <v>0.67</v>
      </c>
      <c r="K54" s="203">
        <v>0</v>
      </c>
      <c r="L54" s="203">
        <v>111.73</v>
      </c>
      <c r="M54" s="203">
        <v>0.42</v>
      </c>
      <c r="N54" s="203">
        <v>1.0900000000000001</v>
      </c>
      <c r="O54" s="203">
        <v>0</v>
      </c>
      <c r="P54" s="203">
        <v>1.67</v>
      </c>
      <c r="Q54" s="203">
        <v>0.2</v>
      </c>
      <c r="R54" s="203">
        <v>0.39</v>
      </c>
      <c r="S54" s="203">
        <v>0.24</v>
      </c>
      <c r="T54" s="203">
        <v>0</v>
      </c>
      <c r="U54" s="203">
        <v>1.27</v>
      </c>
      <c r="V54" s="203">
        <v>0.19</v>
      </c>
      <c r="W54" s="203">
        <v>0.21</v>
      </c>
      <c r="X54" s="203">
        <v>1.1599999999999999</v>
      </c>
      <c r="Y54" s="203">
        <v>0</v>
      </c>
      <c r="Z54" s="203">
        <v>1.86</v>
      </c>
      <c r="AA54" s="203">
        <v>0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31.56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10.95</v>
      </c>
      <c r="D55" s="203">
        <v>2.1</v>
      </c>
      <c r="E55" s="203">
        <v>0</v>
      </c>
      <c r="F55" s="203">
        <v>16.32</v>
      </c>
      <c r="G55" s="203">
        <v>5</v>
      </c>
      <c r="H55" s="203">
        <v>0</v>
      </c>
      <c r="I55" s="203">
        <v>17.82</v>
      </c>
      <c r="J55" s="203">
        <v>0.67</v>
      </c>
      <c r="K55" s="203">
        <v>0</v>
      </c>
      <c r="L55" s="203">
        <v>169.93</v>
      </c>
      <c r="M55" s="203">
        <v>0.42</v>
      </c>
      <c r="N55" s="203">
        <v>1.0900000000000001</v>
      </c>
      <c r="O55" s="203">
        <v>0</v>
      </c>
      <c r="P55" s="203">
        <v>1.67</v>
      </c>
      <c r="Q55" s="203">
        <v>0.2</v>
      </c>
      <c r="R55" s="203">
        <v>0.39</v>
      </c>
      <c r="S55" s="203">
        <v>0.24</v>
      </c>
      <c r="T55" s="203">
        <v>0</v>
      </c>
      <c r="U55" s="203">
        <v>1.27</v>
      </c>
      <c r="V55" s="203">
        <v>0.19</v>
      </c>
      <c r="W55" s="203">
        <v>0.21</v>
      </c>
      <c r="X55" s="203">
        <v>1.1599999999999999</v>
      </c>
      <c r="Y55" s="203">
        <v>0</v>
      </c>
      <c r="Z55" s="203">
        <v>1.86</v>
      </c>
      <c r="AA55" s="203">
        <v>0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31.56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10.95</v>
      </c>
      <c r="D56" s="203">
        <v>2.1</v>
      </c>
      <c r="E56" s="203">
        <v>0</v>
      </c>
      <c r="F56" s="203">
        <v>16.32</v>
      </c>
      <c r="G56" s="203">
        <v>5</v>
      </c>
      <c r="H56" s="203">
        <v>0</v>
      </c>
      <c r="I56" s="203">
        <v>17.82</v>
      </c>
      <c r="J56" s="203">
        <v>0.67</v>
      </c>
      <c r="K56" s="203">
        <v>0</v>
      </c>
      <c r="L56" s="203">
        <v>169.93</v>
      </c>
      <c r="M56" s="203">
        <v>0.42</v>
      </c>
      <c r="N56" s="203">
        <v>1.0900000000000001</v>
      </c>
      <c r="O56" s="203">
        <v>0</v>
      </c>
      <c r="P56" s="203">
        <v>1.67</v>
      </c>
      <c r="Q56" s="203">
        <v>0.2</v>
      </c>
      <c r="R56" s="203">
        <v>0.39</v>
      </c>
      <c r="S56" s="203">
        <v>0.24</v>
      </c>
      <c r="T56" s="203">
        <v>0</v>
      </c>
      <c r="U56" s="203">
        <v>1.27</v>
      </c>
      <c r="V56" s="203">
        <v>0.19</v>
      </c>
      <c r="W56" s="203">
        <v>0.21</v>
      </c>
      <c r="X56" s="203">
        <v>1.1599999999999999</v>
      </c>
      <c r="Y56" s="203">
        <v>0</v>
      </c>
      <c r="Z56" s="203">
        <v>1.86</v>
      </c>
      <c r="AA56" s="203">
        <v>0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31.56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10.95</v>
      </c>
      <c r="D57" s="203">
        <v>2.1</v>
      </c>
      <c r="E57" s="203">
        <v>0</v>
      </c>
      <c r="F57" s="203">
        <v>16.32</v>
      </c>
      <c r="G57" s="203">
        <v>5</v>
      </c>
      <c r="H57" s="203">
        <v>0</v>
      </c>
      <c r="I57" s="203">
        <v>17.82</v>
      </c>
      <c r="J57" s="203">
        <v>0.67</v>
      </c>
      <c r="K57" s="203">
        <v>0</v>
      </c>
      <c r="L57" s="203">
        <v>121.43</v>
      </c>
      <c r="M57" s="203">
        <v>0.42</v>
      </c>
      <c r="N57" s="203">
        <v>1.0900000000000001</v>
      </c>
      <c r="O57" s="203">
        <v>0</v>
      </c>
      <c r="P57" s="203">
        <v>1.67</v>
      </c>
      <c r="Q57" s="203">
        <v>0.2</v>
      </c>
      <c r="R57" s="203">
        <v>0.39</v>
      </c>
      <c r="S57" s="203">
        <v>0.24</v>
      </c>
      <c r="T57" s="203">
        <v>0</v>
      </c>
      <c r="U57" s="203">
        <v>1.27</v>
      </c>
      <c r="V57" s="203">
        <v>0.19</v>
      </c>
      <c r="W57" s="203">
        <v>0.21</v>
      </c>
      <c r="X57" s="203">
        <v>1.25</v>
      </c>
      <c r="Y57" s="203">
        <v>0</v>
      </c>
      <c r="Z57" s="203">
        <v>1.86</v>
      </c>
      <c r="AA57" s="203">
        <v>0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31.56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10.95</v>
      </c>
      <c r="D58" s="203">
        <v>2.1</v>
      </c>
      <c r="E58" s="203">
        <v>0</v>
      </c>
      <c r="F58" s="203">
        <v>16.32</v>
      </c>
      <c r="G58" s="203">
        <v>5</v>
      </c>
      <c r="H58" s="203">
        <v>0</v>
      </c>
      <c r="I58" s="203">
        <v>17.82</v>
      </c>
      <c r="J58" s="203">
        <v>0.67</v>
      </c>
      <c r="K58" s="203">
        <v>0</v>
      </c>
      <c r="L58" s="203">
        <v>72.930000000000007</v>
      </c>
      <c r="M58" s="203">
        <v>0.42</v>
      </c>
      <c r="N58" s="203">
        <v>1.0900000000000001</v>
      </c>
      <c r="O58" s="203">
        <v>0</v>
      </c>
      <c r="P58" s="203">
        <v>1.67</v>
      </c>
      <c r="Q58" s="203">
        <v>0.2</v>
      </c>
      <c r="R58" s="203">
        <v>0.39</v>
      </c>
      <c r="S58" s="203">
        <v>0.24</v>
      </c>
      <c r="T58" s="203">
        <v>0</v>
      </c>
      <c r="U58" s="203">
        <v>1.27</v>
      </c>
      <c r="V58" s="203">
        <v>0.19</v>
      </c>
      <c r="W58" s="203">
        <v>0.21</v>
      </c>
      <c r="X58" s="203">
        <v>1.25</v>
      </c>
      <c r="Y58" s="203">
        <v>0</v>
      </c>
      <c r="Z58" s="203">
        <v>1.86</v>
      </c>
      <c r="AA58" s="203">
        <v>0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31.56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10.95</v>
      </c>
      <c r="D59" s="203">
        <v>2.1</v>
      </c>
      <c r="E59" s="203">
        <v>0</v>
      </c>
      <c r="F59" s="203">
        <v>16.32</v>
      </c>
      <c r="G59" s="203">
        <v>5</v>
      </c>
      <c r="H59" s="203">
        <v>0</v>
      </c>
      <c r="I59" s="203">
        <v>17.82</v>
      </c>
      <c r="J59" s="203">
        <v>0.67</v>
      </c>
      <c r="K59" s="203">
        <v>0</v>
      </c>
      <c r="L59" s="203">
        <v>13.83</v>
      </c>
      <c r="M59" s="203">
        <v>0.42</v>
      </c>
      <c r="N59" s="203">
        <v>1.0900000000000001</v>
      </c>
      <c r="O59" s="203">
        <v>0</v>
      </c>
      <c r="P59" s="203">
        <v>1.67</v>
      </c>
      <c r="Q59" s="203">
        <v>0.2</v>
      </c>
      <c r="R59" s="203">
        <v>0.39</v>
      </c>
      <c r="S59" s="203">
        <v>0.24</v>
      </c>
      <c r="T59" s="203">
        <v>0</v>
      </c>
      <c r="U59" s="203">
        <v>1.27</v>
      </c>
      <c r="V59" s="203">
        <v>0.19</v>
      </c>
      <c r="W59" s="203">
        <v>0.21</v>
      </c>
      <c r="X59" s="203">
        <v>1.35</v>
      </c>
      <c r="Y59" s="203">
        <v>0</v>
      </c>
      <c r="Z59" s="203">
        <v>1.86</v>
      </c>
      <c r="AA59" s="203">
        <v>0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31.56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10.95</v>
      </c>
      <c r="D60" s="203">
        <v>2.1</v>
      </c>
      <c r="E60" s="203">
        <v>0</v>
      </c>
      <c r="F60" s="203">
        <v>16.32</v>
      </c>
      <c r="G60" s="203">
        <v>5</v>
      </c>
      <c r="H60" s="203">
        <v>0</v>
      </c>
      <c r="I60" s="203">
        <v>17.82</v>
      </c>
      <c r="J60" s="203">
        <v>0.67</v>
      </c>
      <c r="K60" s="203">
        <v>0.09</v>
      </c>
      <c r="L60" s="203">
        <v>13.83</v>
      </c>
      <c r="M60" s="203">
        <v>0.42</v>
      </c>
      <c r="N60" s="203">
        <v>1.0900000000000001</v>
      </c>
      <c r="O60" s="203">
        <v>0</v>
      </c>
      <c r="P60" s="203">
        <v>1.67</v>
      </c>
      <c r="Q60" s="203">
        <v>0.2</v>
      </c>
      <c r="R60" s="203">
        <v>0.39</v>
      </c>
      <c r="S60" s="203">
        <v>0.24</v>
      </c>
      <c r="T60" s="203">
        <v>0</v>
      </c>
      <c r="U60" s="203">
        <v>1.27</v>
      </c>
      <c r="V60" s="203">
        <v>0.19</v>
      </c>
      <c r="W60" s="203">
        <v>0.21</v>
      </c>
      <c r="X60" s="203">
        <v>1.35</v>
      </c>
      <c r="Y60" s="203">
        <v>0</v>
      </c>
      <c r="Z60" s="203">
        <v>1.86</v>
      </c>
      <c r="AA60" s="203">
        <v>0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31.56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10.95</v>
      </c>
      <c r="D61" s="203">
        <v>2.1</v>
      </c>
      <c r="E61" s="203">
        <v>0</v>
      </c>
      <c r="F61" s="203">
        <v>16.32</v>
      </c>
      <c r="G61" s="203">
        <v>5</v>
      </c>
      <c r="H61" s="203">
        <v>0</v>
      </c>
      <c r="I61" s="203">
        <v>17.82</v>
      </c>
      <c r="J61" s="203">
        <v>0.67</v>
      </c>
      <c r="K61" s="203">
        <v>0.09</v>
      </c>
      <c r="L61" s="203">
        <v>13.83</v>
      </c>
      <c r="M61" s="203">
        <v>0.42</v>
      </c>
      <c r="N61" s="203">
        <v>1.0900000000000001</v>
      </c>
      <c r="O61" s="203">
        <v>0</v>
      </c>
      <c r="P61" s="203">
        <v>1.22</v>
      </c>
      <c r="Q61" s="203">
        <v>0.2</v>
      </c>
      <c r="R61" s="203">
        <v>0.39</v>
      </c>
      <c r="S61" s="203">
        <v>0.24</v>
      </c>
      <c r="T61" s="203">
        <v>0</v>
      </c>
      <c r="U61" s="203">
        <v>1.27</v>
      </c>
      <c r="V61" s="203">
        <v>0.19</v>
      </c>
      <c r="W61" s="203">
        <v>0.21</v>
      </c>
      <c r="X61" s="203">
        <v>3.37</v>
      </c>
      <c r="Y61" s="203">
        <v>0</v>
      </c>
      <c r="Z61" s="203">
        <v>1.86</v>
      </c>
      <c r="AA61" s="203">
        <v>0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31.56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10.95</v>
      </c>
      <c r="D62" s="203">
        <v>2.1</v>
      </c>
      <c r="E62" s="203">
        <v>0</v>
      </c>
      <c r="F62" s="203">
        <v>16.32</v>
      </c>
      <c r="G62" s="203">
        <v>5</v>
      </c>
      <c r="H62" s="203">
        <v>0</v>
      </c>
      <c r="I62" s="203">
        <v>17.82</v>
      </c>
      <c r="J62" s="203">
        <v>0.67</v>
      </c>
      <c r="K62" s="203">
        <v>0.09</v>
      </c>
      <c r="L62" s="203">
        <v>13.83</v>
      </c>
      <c r="M62" s="203">
        <v>0.42</v>
      </c>
      <c r="N62" s="203">
        <v>1.0900000000000001</v>
      </c>
      <c r="O62" s="203">
        <v>0</v>
      </c>
      <c r="P62" s="203">
        <v>1.22</v>
      </c>
      <c r="Q62" s="203">
        <v>0.2</v>
      </c>
      <c r="R62" s="203">
        <v>0.39</v>
      </c>
      <c r="S62" s="203">
        <v>0.24</v>
      </c>
      <c r="T62" s="203">
        <v>0</v>
      </c>
      <c r="U62" s="203">
        <v>1.27</v>
      </c>
      <c r="V62" s="203">
        <v>0.19</v>
      </c>
      <c r="W62" s="203">
        <v>0.21</v>
      </c>
      <c r="X62" s="203">
        <v>3.37</v>
      </c>
      <c r="Y62" s="203">
        <v>0</v>
      </c>
      <c r="Z62" s="203">
        <v>1.86</v>
      </c>
      <c r="AA62" s="203">
        <v>0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31.56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10.95</v>
      </c>
      <c r="D63" s="203">
        <v>2.1</v>
      </c>
      <c r="E63" s="203">
        <v>0</v>
      </c>
      <c r="F63" s="203">
        <v>16.32</v>
      </c>
      <c r="G63" s="203">
        <v>5</v>
      </c>
      <c r="H63" s="203">
        <v>0</v>
      </c>
      <c r="I63" s="203">
        <v>17.82</v>
      </c>
      <c r="J63" s="203">
        <v>0.67</v>
      </c>
      <c r="K63" s="203">
        <v>0.09</v>
      </c>
      <c r="L63" s="203">
        <v>13.83</v>
      </c>
      <c r="M63" s="203">
        <v>0.42</v>
      </c>
      <c r="N63" s="203">
        <v>1.0900000000000001</v>
      </c>
      <c r="O63" s="203">
        <v>0</v>
      </c>
      <c r="P63" s="203">
        <v>1.22</v>
      </c>
      <c r="Q63" s="203">
        <v>0.2</v>
      </c>
      <c r="R63" s="203">
        <v>0.39</v>
      </c>
      <c r="S63" s="203">
        <v>0.24</v>
      </c>
      <c r="T63" s="203">
        <v>0</v>
      </c>
      <c r="U63" s="203">
        <v>1.27</v>
      </c>
      <c r="V63" s="203">
        <v>0.19</v>
      </c>
      <c r="W63" s="203">
        <v>0.21</v>
      </c>
      <c r="X63" s="203">
        <v>4.03</v>
      </c>
      <c r="Y63" s="203">
        <v>0</v>
      </c>
      <c r="Z63" s="203">
        <v>1.86</v>
      </c>
      <c r="AA63" s="203">
        <v>0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31.56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10.95</v>
      </c>
      <c r="D64" s="203">
        <v>2.1</v>
      </c>
      <c r="E64" s="203">
        <v>0</v>
      </c>
      <c r="F64" s="203">
        <v>16.32</v>
      </c>
      <c r="G64" s="203">
        <v>5</v>
      </c>
      <c r="H64" s="203">
        <v>0</v>
      </c>
      <c r="I64" s="203">
        <v>17.82</v>
      </c>
      <c r="J64" s="203">
        <v>0.67</v>
      </c>
      <c r="K64" s="203">
        <v>0.09</v>
      </c>
      <c r="L64" s="203">
        <v>13.83</v>
      </c>
      <c r="M64" s="203">
        <v>0.42</v>
      </c>
      <c r="N64" s="203">
        <v>1.0900000000000001</v>
      </c>
      <c r="O64" s="203">
        <v>0</v>
      </c>
      <c r="P64" s="203">
        <v>1.22</v>
      </c>
      <c r="Q64" s="203">
        <v>0.2</v>
      </c>
      <c r="R64" s="203">
        <v>0.39</v>
      </c>
      <c r="S64" s="203">
        <v>0.24</v>
      </c>
      <c r="T64" s="203">
        <v>0</v>
      </c>
      <c r="U64" s="203">
        <v>1.27</v>
      </c>
      <c r="V64" s="203">
        <v>0.19</v>
      </c>
      <c r="W64" s="203">
        <v>0.21</v>
      </c>
      <c r="X64" s="203">
        <v>4.03</v>
      </c>
      <c r="Y64" s="203">
        <v>0</v>
      </c>
      <c r="Z64" s="203">
        <v>1.86</v>
      </c>
      <c r="AA64" s="203">
        <v>0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31.56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10.95</v>
      </c>
      <c r="D65" s="203">
        <v>2.1</v>
      </c>
      <c r="E65" s="203">
        <v>0</v>
      </c>
      <c r="F65" s="203">
        <v>16.32</v>
      </c>
      <c r="G65" s="203">
        <v>5</v>
      </c>
      <c r="H65" s="203">
        <v>0</v>
      </c>
      <c r="I65" s="203">
        <v>17.82</v>
      </c>
      <c r="J65" s="203">
        <v>0.67</v>
      </c>
      <c r="K65" s="203">
        <v>0.09</v>
      </c>
      <c r="L65" s="203">
        <v>13.83</v>
      </c>
      <c r="M65" s="203">
        <v>0.42</v>
      </c>
      <c r="N65" s="203">
        <v>1.0900000000000001</v>
      </c>
      <c r="O65" s="203">
        <v>0</v>
      </c>
      <c r="P65" s="203">
        <v>1.22</v>
      </c>
      <c r="Q65" s="203">
        <v>0.2</v>
      </c>
      <c r="R65" s="203">
        <v>0.39</v>
      </c>
      <c r="S65" s="203">
        <v>0.24</v>
      </c>
      <c r="T65" s="203">
        <v>0</v>
      </c>
      <c r="U65" s="203">
        <v>1.27</v>
      </c>
      <c r="V65" s="203">
        <v>0.19</v>
      </c>
      <c r="W65" s="203">
        <v>0.21</v>
      </c>
      <c r="X65" s="203">
        <v>4.03</v>
      </c>
      <c r="Y65" s="203">
        <v>0</v>
      </c>
      <c r="Z65" s="203">
        <v>1.86</v>
      </c>
      <c r="AA65" s="203">
        <v>0</v>
      </c>
      <c r="AB65" s="203">
        <v>0</v>
      </c>
      <c r="AC65" s="203">
        <v>16.12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31.56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10.95</v>
      </c>
      <c r="D66" s="203">
        <v>2.1</v>
      </c>
      <c r="E66" s="203">
        <v>0</v>
      </c>
      <c r="F66" s="203">
        <v>16.32</v>
      </c>
      <c r="G66" s="203">
        <v>5</v>
      </c>
      <c r="H66" s="203">
        <v>0</v>
      </c>
      <c r="I66" s="203">
        <v>17.82</v>
      </c>
      <c r="J66" s="203">
        <v>0.67</v>
      </c>
      <c r="K66" s="203">
        <v>0.09</v>
      </c>
      <c r="L66" s="203">
        <v>13.83</v>
      </c>
      <c r="M66" s="203">
        <v>0.42</v>
      </c>
      <c r="N66" s="203">
        <v>1.0900000000000001</v>
      </c>
      <c r="O66" s="203">
        <v>0</v>
      </c>
      <c r="P66" s="203">
        <v>1.22</v>
      </c>
      <c r="Q66" s="203">
        <v>0.2</v>
      </c>
      <c r="R66" s="203">
        <v>0.39</v>
      </c>
      <c r="S66" s="203">
        <v>0.24</v>
      </c>
      <c r="T66" s="203">
        <v>0</v>
      </c>
      <c r="U66" s="203">
        <v>1.27</v>
      </c>
      <c r="V66" s="203">
        <v>0.19</v>
      </c>
      <c r="W66" s="203">
        <v>0.21</v>
      </c>
      <c r="X66" s="203">
        <v>4.03</v>
      </c>
      <c r="Y66" s="203">
        <v>0</v>
      </c>
      <c r="Z66" s="203">
        <v>1.86</v>
      </c>
      <c r="AA66" s="203">
        <v>0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31.56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10.95</v>
      </c>
      <c r="D67" s="203">
        <v>2.1</v>
      </c>
      <c r="E67" s="203">
        <v>0</v>
      </c>
      <c r="F67" s="203">
        <v>16.32</v>
      </c>
      <c r="G67" s="203">
        <v>5</v>
      </c>
      <c r="H67" s="203">
        <v>0</v>
      </c>
      <c r="I67" s="203">
        <v>17.82</v>
      </c>
      <c r="J67" s="203">
        <v>0.67</v>
      </c>
      <c r="K67" s="203">
        <v>0</v>
      </c>
      <c r="L67" s="203">
        <v>121.43</v>
      </c>
      <c r="M67" s="203">
        <v>0.42</v>
      </c>
      <c r="N67" s="203">
        <v>1.0900000000000001</v>
      </c>
      <c r="O67" s="203">
        <v>0</v>
      </c>
      <c r="P67" s="203">
        <v>1.22</v>
      </c>
      <c r="Q67" s="203">
        <v>0.2</v>
      </c>
      <c r="R67" s="203">
        <v>0.39</v>
      </c>
      <c r="S67" s="203">
        <v>0.24</v>
      </c>
      <c r="T67" s="203">
        <v>0</v>
      </c>
      <c r="U67" s="203">
        <v>1.27</v>
      </c>
      <c r="V67" s="203">
        <v>0.19</v>
      </c>
      <c r="W67" s="203">
        <v>0.21</v>
      </c>
      <c r="X67" s="203">
        <v>4.68</v>
      </c>
      <c r="Y67" s="203">
        <v>0</v>
      </c>
      <c r="Z67" s="203">
        <v>1.86</v>
      </c>
      <c r="AA67" s="203">
        <v>0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31.56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10.95</v>
      </c>
      <c r="D68" s="203">
        <v>2.1</v>
      </c>
      <c r="E68" s="203">
        <v>0</v>
      </c>
      <c r="F68" s="203">
        <v>16.32</v>
      </c>
      <c r="G68" s="203">
        <v>5</v>
      </c>
      <c r="H68" s="203">
        <v>0</v>
      </c>
      <c r="I68" s="203">
        <v>17.82</v>
      </c>
      <c r="J68" s="203">
        <v>0.67</v>
      </c>
      <c r="K68" s="203">
        <v>0</v>
      </c>
      <c r="L68" s="203">
        <v>121.43</v>
      </c>
      <c r="M68" s="203">
        <v>0.42</v>
      </c>
      <c r="N68" s="203">
        <v>1.0900000000000001</v>
      </c>
      <c r="O68" s="203">
        <v>0</v>
      </c>
      <c r="P68" s="203">
        <v>1.22</v>
      </c>
      <c r="Q68" s="203">
        <v>0.2</v>
      </c>
      <c r="R68" s="203">
        <v>0.39</v>
      </c>
      <c r="S68" s="203">
        <v>0.24</v>
      </c>
      <c r="T68" s="203">
        <v>0</v>
      </c>
      <c r="U68" s="203">
        <v>1.27</v>
      </c>
      <c r="V68" s="203">
        <v>0.19</v>
      </c>
      <c r="W68" s="203">
        <v>0.21</v>
      </c>
      <c r="X68" s="203">
        <v>4.68</v>
      </c>
      <c r="Y68" s="203">
        <v>0</v>
      </c>
      <c r="Z68" s="203">
        <v>1.86</v>
      </c>
      <c r="AA68" s="203">
        <v>0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31.56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10.95</v>
      </c>
      <c r="D69" s="203">
        <v>2.1</v>
      </c>
      <c r="E69" s="203">
        <v>0</v>
      </c>
      <c r="F69" s="203">
        <v>16.32</v>
      </c>
      <c r="G69" s="203">
        <v>5</v>
      </c>
      <c r="H69" s="203">
        <v>0</v>
      </c>
      <c r="I69" s="203">
        <v>17.82</v>
      </c>
      <c r="J69" s="203">
        <v>0.67</v>
      </c>
      <c r="K69" s="203">
        <v>0</v>
      </c>
      <c r="L69" s="203">
        <v>121.43</v>
      </c>
      <c r="M69" s="203">
        <v>0.42</v>
      </c>
      <c r="N69" s="203">
        <v>1.0900000000000001</v>
      </c>
      <c r="O69" s="203">
        <v>0</v>
      </c>
      <c r="P69" s="203">
        <v>1.22</v>
      </c>
      <c r="Q69" s="203">
        <v>0.2</v>
      </c>
      <c r="R69" s="203">
        <v>0.39</v>
      </c>
      <c r="S69" s="203">
        <v>0.25</v>
      </c>
      <c r="T69" s="203">
        <v>0</v>
      </c>
      <c r="U69" s="203">
        <v>1.27</v>
      </c>
      <c r="V69" s="203">
        <v>0.19</v>
      </c>
      <c r="W69" s="203">
        <v>0.21</v>
      </c>
      <c r="X69" s="203">
        <v>4.68</v>
      </c>
      <c r="Y69" s="203">
        <v>0</v>
      </c>
      <c r="Z69" s="203">
        <v>1.86</v>
      </c>
      <c r="AA69" s="203">
        <v>0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31.56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10.95</v>
      </c>
      <c r="D70" s="203">
        <v>2.1</v>
      </c>
      <c r="E70" s="203">
        <v>0</v>
      </c>
      <c r="F70" s="203">
        <v>16.32</v>
      </c>
      <c r="G70" s="203">
        <v>5</v>
      </c>
      <c r="H70" s="203">
        <v>0</v>
      </c>
      <c r="I70" s="203">
        <v>17.82</v>
      </c>
      <c r="J70" s="203">
        <v>0.67</v>
      </c>
      <c r="K70" s="203">
        <v>0</v>
      </c>
      <c r="L70" s="203">
        <v>121.43</v>
      </c>
      <c r="M70" s="203">
        <v>0.42</v>
      </c>
      <c r="N70" s="203">
        <v>1.0900000000000001</v>
      </c>
      <c r="O70" s="203">
        <v>0</v>
      </c>
      <c r="P70" s="203">
        <v>1.22</v>
      </c>
      <c r="Q70" s="203">
        <v>0.2</v>
      </c>
      <c r="R70" s="203">
        <v>0.39</v>
      </c>
      <c r="S70" s="203">
        <v>0.25</v>
      </c>
      <c r="T70" s="203">
        <v>0</v>
      </c>
      <c r="U70" s="203">
        <v>1.27</v>
      </c>
      <c r="V70" s="203">
        <v>0.19</v>
      </c>
      <c r="W70" s="203">
        <v>0.21</v>
      </c>
      <c r="X70" s="203">
        <v>4.68</v>
      </c>
      <c r="Y70" s="203">
        <v>0</v>
      </c>
      <c r="Z70" s="203">
        <v>1.86</v>
      </c>
      <c r="AA70" s="203">
        <v>0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31.56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10.95</v>
      </c>
      <c r="D71" s="203">
        <v>2.1</v>
      </c>
      <c r="E71" s="203">
        <v>0</v>
      </c>
      <c r="F71" s="203">
        <v>16.32</v>
      </c>
      <c r="G71" s="203">
        <v>5</v>
      </c>
      <c r="H71" s="203">
        <v>0</v>
      </c>
      <c r="I71" s="203">
        <v>17.82</v>
      </c>
      <c r="J71" s="203">
        <v>0.67</v>
      </c>
      <c r="K71" s="203">
        <v>0.09</v>
      </c>
      <c r="L71" s="203">
        <v>72.930000000000007</v>
      </c>
      <c r="M71" s="203">
        <v>0.42</v>
      </c>
      <c r="N71" s="203">
        <v>1.0900000000000001</v>
      </c>
      <c r="O71" s="203">
        <v>0</v>
      </c>
      <c r="P71" s="203">
        <v>1.22</v>
      </c>
      <c r="Q71" s="203">
        <v>0.2</v>
      </c>
      <c r="R71" s="203">
        <v>0.39</v>
      </c>
      <c r="S71" s="203">
        <v>0.25</v>
      </c>
      <c r="T71" s="203">
        <v>0</v>
      </c>
      <c r="U71" s="203">
        <v>1.27</v>
      </c>
      <c r="V71" s="203">
        <v>0.19</v>
      </c>
      <c r="W71" s="203">
        <v>0.21</v>
      </c>
      <c r="X71" s="203">
        <v>4.68</v>
      </c>
      <c r="Y71" s="203">
        <v>0</v>
      </c>
      <c r="Z71" s="203">
        <v>1.86</v>
      </c>
      <c r="AA71" s="203">
        <v>0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31.56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10.95</v>
      </c>
      <c r="D72" s="203">
        <v>2.1</v>
      </c>
      <c r="E72" s="203">
        <v>0</v>
      </c>
      <c r="F72" s="203">
        <v>16.32</v>
      </c>
      <c r="G72" s="203">
        <v>5</v>
      </c>
      <c r="H72" s="203">
        <v>0</v>
      </c>
      <c r="I72" s="203">
        <v>17.82</v>
      </c>
      <c r="J72" s="203">
        <v>0.67</v>
      </c>
      <c r="K72" s="203">
        <v>0.09</v>
      </c>
      <c r="L72" s="203">
        <v>72.930000000000007</v>
      </c>
      <c r="M72" s="203">
        <v>0.42</v>
      </c>
      <c r="N72" s="203">
        <v>1.0900000000000001</v>
      </c>
      <c r="O72" s="203">
        <v>0</v>
      </c>
      <c r="P72" s="203">
        <v>1.22</v>
      </c>
      <c r="Q72" s="203">
        <v>0.22</v>
      </c>
      <c r="R72" s="203">
        <v>0.39</v>
      </c>
      <c r="S72" s="203">
        <v>0.24</v>
      </c>
      <c r="T72" s="203">
        <v>0</v>
      </c>
      <c r="U72" s="203">
        <v>1.27</v>
      </c>
      <c r="V72" s="203">
        <v>0.19</v>
      </c>
      <c r="W72" s="203">
        <v>0.21</v>
      </c>
      <c r="X72" s="203">
        <v>4.03</v>
      </c>
      <c r="Y72" s="203">
        <v>0</v>
      </c>
      <c r="Z72" s="203">
        <v>1.86</v>
      </c>
      <c r="AA72" s="203">
        <v>0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31.56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10.95</v>
      </c>
      <c r="D73" s="203">
        <v>2.1</v>
      </c>
      <c r="E73" s="203">
        <v>0</v>
      </c>
      <c r="F73" s="203">
        <v>16.32</v>
      </c>
      <c r="G73" s="203">
        <v>5</v>
      </c>
      <c r="H73" s="203">
        <v>0</v>
      </c>
      <c r="I73" s="203">
        <v>17.82</v>
      </c>
      <c r="J73" s="203">
        <v>0.67</v>
      </c>
      <c r="K73" s="203">
        <v>0.09</v>
      </c>
      <c r="L73" s="203">
        <v>72.930000000000007</v>
      </c>
      <c r="M73" s="203">
        <v>0.42</v>
      </c>
      <c r="N73" s="203">
        <v>1.0900000000000001</v>
      </c>
      <c r="O73" s="203">
        <v>0</v>
      </c>
      <c r="P73" s="203">
        <v>1.22</v>
      </c>
      <c r="Q73" s="203">
        <v>0.2</v>
      </c>
      <c r="R73" s="203">
        <v>0.39</v>
      </c>
      <c r="S73" s="203">
        <v>0.24</v>
      </c>
      <c r="T73" s="203">
        <v>0</v>
      </c>
      <c r="U73" s="203">
        <v>1.27</v>
      </c>
      <c r="V73" s="203">
        <v>0.19</v>
      </c>
      <c r="W73" s="203">
        <v>0.21</v>
      </c>
      <c r="X73" s="203">
        <v>4.03</v>
      </c>
      <c r="Y73" s="203">
        <v>0</v>
      </c>
      <c r="Z73" s="203">
        <v>1.86</v>
      </c>
      <c r="AA73" s="203">
        <v>0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31.56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10.95</v>
      </c>
      <c r="D74" s="203">
        <v>2.1</v>
      </c>
      <c r="E74" s="203">
        <v>0</v>
      </c>
      <c r="F74" s="203">
        <v>16.32</v>
      </c>
      <c r="G74" s="203">
        <v>5</v>
      </c>
      <c r="H74" s="203">
        <v>0</v>
      </c>
      <c r="I74" s="203">
        <v>17.82</v>
      </c>
      <c r="J74" s="203">
        <v>0.67</v>
      </c>
      <c r="K74" s="203">
        <v>0.09</v>
      </c>
      <c r="L74" s="203">
        <v>72.930000000000007</v>
      </c>
      <c r="M74" s="203">
        <v>0.42</v>
      </c>
      <c r="N74" s="203">
        <v>1.0900000000000001</v>
      </c>
      <c r="O74" s="203">
        <v>0</v>
      </c>
      <c r="P74" s="203">
        <v>1.22</v>
      </c>
      <c r="Q74" s="203">
        <v>0.2</v>
      </c>
      <c r="R74" s="203">
        <v>0.39</v>
      </c>
      <c r="S74" s="203">
        <v>0.24</v>
      </c>
      <c r="T74" s="203">
        <v>0</v>
      </c>
      <c r="U74" s="203">
        <v>1.27</v>
      </c>
      <c r="V74" s="203">
        <v>0.19</v>
      </c>
      <c r="W74" s="203">
        <v>0.21</v>
      </c>
      <c r="X74" s="203">
        <v>4.03</v>
      </c>
      <c r="Y74" s="203">
        <v>0</v>
      </c>
      <c r="Z74" s="203">
        <v>1.86</v>
      </c>
      <c r="AA74" s="203">
        <v>0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31.56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10.95</v>
      </c>
      <c r="D75" s="203">
        <v>2.1</v>
      </c>
      <c r="E75" s="203">
        <v>0</v>
      </c>
      <c r="F75" s="203">
        <v>16.32</v>
      </c>
      <c r="G75" s="203">
        <v>5</v>
      </c>
      <c r="H75" s="203">
        <v>0</v>
      </c>
      <c r="I75" s="203">
        <v>17.82</v>
      </c>
      <c r="J75" s="203">
        <v>0.67</v>
      </c>
      <c r="K75" s="203">
        <v>0</v>
      </c>
      <c r="L75" s="203">
        <v>72.930000000000007</v>
      </c>
      <c r="M75" s="203">
        <v>0.42</v>
      </c>
      <c r="N75" s="203">
        <v>1.0900000000000001</v>
      </c>
      <c r="O75" s="203">
        <v>0</v>
      </c>
      <c r="P75" s="203">
        <v>1.22</v>
      </c>
      <c r="Q75" s="203">
        <v>0.2</v>
      </c>
      <c r="R75" s="203">
        <v>0.39</v>
      </c>
      <c r="S75" s="203">
        <v>0.24</v>
      </c>
      <c r="T75" s="203">
        <v>0</v>
      </c>
      <c r="U75" s="203">
        <v>1.27</v>
      </c>
      <c r="V75" s="203">
        <v>0.33</v>
      </c>
      <c r="W75" s="203">
        <v>0.21</v>
      </c>
      <c r="X75" s="203">
        <v>7.59</v>
      </c>
      <c r="Y75" s="203">
        <v>0</v>
      </c>
      <c r="Z75" s="203">
        <v>1.86</v>
      </c>
      <c r="AA75" s="203">
        <v>0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31.43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10.95</v>
      </c>
      <c r="D76" s="203">
        <v>2.1</v>
      </c>
      <c r="E76" s="203">
        <v>0</v>
      </c>
      <c r="F76" s="203">
        <v>16.32</v>
      </c>
      <c r="G76" s="203">
        <v>5</v>
      </c>
      <c r="H76" s="203">
        <v>0</v>
      </c>
      <c r="I76" s="203">
        <v>17.82</v>
      </c>
      <c r="J76" s="203">
        <v>0.67</v>
      </c>
      <c r="K76" s="203">
        <v>0</v>
      </c>
      <c r="L76" s="203">
        <v>72.930000000000007</v>
      </c>
      <c r="M76" s="203">
        <v>0.42</v>
      </c>
      <c r="N76" s="203">
        <v>1.0900000000000001</v>
      </c>
      <c r="O76" s="203">
        <v>0</v>
      </c>
      <c r="P76" s="203">
        <v>1.22</v>
      </c>
      <c r="Q76" s="203">
        <v>0.2</v>
      </c>
      <c r="R76" s="203">
        <v>0.39</v>
      </c>
      <c r="S76" s="203">
        <v>0.24</v>
      </c>
      <c r="T76" s="203">
        <v>0</v>
      </c>
      <c r="U76" s="203">
        <v>1.27</v>
      </c>
      <c r="V76" s="203">
        <v>0.19</v>
      </c>
      <c r="W76" s="203">
        <v>0.21</v>
      </c>
      <c r="X76" s="203">
        <v>4.68</v>
      </c>
      <c r="Y76" s="203">
        <v>0</v>
      </c>
      <c r="Z76" s="203">
        <v>1.86</v>
      </c>
      <c r="AA76" s="203">
        <v>0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31.43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10.95</v>
      </c>
      <c r="D77" s="203">
        <v>2.1</v>
      </c>
      <c r="E77" s="203">
        <v>0</v>
      </c>
      <c r="F77" s="203">
        <v>16.32</v>
      </c>
      <c r="G77" s="203">
        <v>5</v>
      </c>
      <c r="H77" s="203">
        <v>0</v>
      </c>
      <c r="I77" s="203">
        <v>17.82</v>
      </c>
      <c r="J77" s="203">
        <v>0.67</v>
      </c>
      <c r="K77" s="203">
        <v>0</v>
      </c>
      <c r="L77" s="203">
        <v>72.930000000000007</v>
      </c>
      <c r="M77" s="203">
        <v>0.42</v>
      </c>
      <c r="N77" s="203">
        <v>1.0900000000000001</v>
      </c>
      <c r="O77" s="203">
        <v>0</v>
      </c>
      <c r="P77" s="203">
        <v>1.22</v>
      </c>
      <c r="Q77" s="203">
        <v>0.2</v>
      </c>
      <c r="R77" s="203">
        <v>0.39</v>
      </c>
      <c r="S77" s="203">
        <v>0.24</v>
      </c>
      <c r="T77" s="203">
        <v>0</v>
      </c>
      <c r="U77" s="203">
        <v>1.27</v>
      </c>
      <c r="V77" s="203">
        <v>0.94</v>
      </c>
      <c r="W77" s="203">
        <v>0.21</v>
      </c>
      <c r="X77" s="203">
        <v>4.68</v>
      </c>
      <c r="Y77" s="203">
        <v>0</v>
      </c>
      <c r="Z77" s="203">
        <v>1.86</v>
      </c>
      <c r="AA77" s="203">
        <v>0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31.43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10.95</v>
      </c>
      <c r="D78" s="203">
        <v>2.1</v>
      </c>
      <c r="E78" s="203">
        <v>0</v>
      </c>
      <c r="F78" s="203">
        <v>16.32</v>
      </c>
      <c r="G78" s="203">
        <v>5</v>
      </c>
      <c r="H78" s="203">
        <v>0</v>
      </c>
      <c r="I78" s="203">
        <v>17.82</v>
      </c>
      <c r="J78" s="203">
        <v>0.67</v>
      </c>
      <c r="K78" s="203">
        <v>0.09</v>
      </c>
      <c r="L78" s="203">
        <v>72.930000000000007</v>
      </c>
      <c r="M78" s="203">
        <v>0.42</v>
      </c>
      <c r="N78" s="203">
        <v>1.0900000000000001</v>
      </c>
      <c r="O78" s="203">
        <v>0</v>
      </c>
      <c r="P78" s="203">
        <v>1.22</v>
      </c>
      <c r="Q78" s="203">
        <v>0.2</v>
      </c>
      <c r="R78" s="203">
        <v>0.39</v>
      </c>
      <c r="S78" s="203">
        <v>0.24</v>
      </c>
      <c r="T78" s="203">
        <v>0</v>
      </c>
      <c r="U78" s="203">
        <v>1.27</v>
      </c>
      <c r="V78" s="203">
        <v>0.94</v>
      </c>
      <c r="W78" s="203">
        <v>0.21</v>
      </c>
      <c r="X78" s="203">
        <v>4.68</v>
      </c>
      <c r="Y78" s="203">
        <v>0</v>
      </c>
      <c r="Z78" s="203">
        <v>1.86</v>
      </c>
      <c r="AA78" s="203">
        <v>0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31.43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10.95</v>
      </c>
      <c r="D79" s="203">
        <v>2.1</v>
      </c>
      <c r="E79" s="203">
        <v>0</v>
      </c>
      <c r="F79" s="203">
        <v>16.32</v>
      </c>
      <c r="G79" s="203">
        <v>5</v>
      </c>
      <c r="H79" s="203">
        <v>0</v>
      </c>
      <c r="I79" s="203">
        <v>17.82</v>
      </c>
      <c r="J79" s="203">
        <v>0.67</v>
      </c>
      <c r="K79" s="203">
        <v>0.09</v>
      </c>
      <c r="L79" s="203">
        <v>13.83</v>
      </c>
      <c r="M79" s="203">
        <v>0.42</v>
      </c>
      <c r="N79" s="203">
        <v>1.0900000000000001</v>
      </c>
      <c r="O79" s="203">
        <v>0</v>
      </c>
      <c r="P79" s="203">
        <v>1.22</v>
      </c>
      <c r="Q79" s="203">
        <v>0.2</v>
      </c>
      <c r="R79" s="203">
        <v>0.39</v>
      </c>
      <c r="S79" s="203">
        <v>0.24</v>
      </c>
      <c r="T79" s="203">
        <v>0</v>
      </c>
      <c r="U79" s="203">
        <v>1.27</v>
      </c>
      <c r="V79" s="203">
        <v>2.12</v>
      </c>
      <c r="W79" s="203">
        <v>0.21</v>
      </c>
      <c r="X79" s="203">
        <v>4.68</v>
      </c>
      <c r="Y79" s="203">
        <v>0</v>
      </c>
      <c r="Z79" s="203">
        <v>8.75</v>
      </c>
      <c r="AA79" s="203">
        <v>0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31.23</v>
      </c>
      <c r="AJ79" s="203">
        <v>0</v>
      </c>
      <c r="AK79" s="203">
        <v>1.68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10.95</v>
      </c>
      <c r="D80" s="203">
        <v>2.1</v>
      </c>
      <c r="E80" s="203">
        <v>0</v>
      </c>
      <c r="F80" s="203">
        <v>16.32</v>
      </c>
      <c r="G80" s="203">
        <v>5</v>
      </c>
      <c r="H80" s="203">
        <v>0</v>
      </c>
      <c r="I80" s="203">
        <v>17.82</v>
      </c>
      <c r="J80" s="203">
        <v>0.67</v>
      </c>
      <c r="K80" s="203">
        <v>0.09</v>
      </c>
      <c r="L80" s="203">
        <v>13.83</v>
      </c>
      <c r="M80" s="203">
        <v>0.42</v>
      </c>
      <c r="N80" s="203">
        <v>1.0900000000000001</v>
      </c>
      <c r="O80" s="203">
        <v>0</v>
      </c>
      <c r="P80" s="203">
        <v>1.22</v>
      </c>
      <c r="Q80" s="203">
        <v>0.2</v>
      </c>
      <c r="R80" s="203">
        <v>0.39</v>
      </c>
      <c r="S80" s="203">
        <v>0.24</v>
      </c>
      <c r="T80" s="203">
        <v>0</v>
      </c>
      <c r="U80" s="203">
        <v>1.27</v>
      </c>
      <c r="V80" s="203">
        <v>2.12</v>
      </c>
      <c r="W80" s="203">
        <v>0.21</v>
      </c>
      <c r="X80" s="203">
        <v>4.68</v>
      </c>
      <c r="Y80" s="203">
        <v>0</v>
      </c>
      <c r="Z80" s="203">
        <v>8.75</v>
      </c>
      <c r="AA80" s="203">
        <v>0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31.23</v>
      </c>
      <c r="AJ80" s="203">
        <v>0</v>
      </c>
      <c r="AK80" s="203">
        <v>1.68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10.95</v>
      </c>
      <c r="D81" s="203">
        <v>2.1</v>
      </c>
      <c r="E81" s="203">
        <v>0</v>
      </c>
      <c r="F81" s="203">
        <v>16.32</v>
      </c>
      <c r="G81" s="203">
        <v>5</v>
      </c>
      <c r="H81" s="203">
        <v>0</v>
      </c>
      <c r="I81" s="203">
        <v>17.82</v>
      </c>
      <c r="J81" s="203">
        <v>0.67</v>
      </c>
      <c r="K81" s="203">
        <v>0.09</v>
      </c>
      <c r="L81" s="203">
        <v>13.83</v>
      </c>
      <c r="M81" s="203">
        <v>0.42</v>
      </c>
      <c r="N81" s="203">
        <v>1.0900000000000001</v>
      </c>
      <c r="O81" s="203">
        <v>0</v>
      </c>
      <c r="P81" s="203">
        <v>1.22</v>
      </c>
      <c r="Q81" s="203">
        <v>0.2</v>
      </c>
      <c r="R81" s="203">
        <v>0.39</v>
      </c>
      <c r="S81" s="203">
        <v>0.24</v>
      </c>
      <c r="T81" s="203">
        <v>0</v>
      </c>
      <c r="U81" s="203">
        <v>1.27</v>
      </c>
      <c r="V81" s="203">
        <v>2.12</v>
      </c>
      <c r="W81" s="203">
        <v>0.21</v>
      </c>
      <c r="X81" s="203">
        <v>4.68</v>
      </c>
      <c r="Y81" s="203">
        <v>0</v>
      </c>
      <c r="Z81" s="203">
        <v>2.0699999999999998</v>
      </c>
      <c r="AA81" s="203">
        <v>0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31.23</v>
      </c>
      <c r="AJ81" s="203">
        <v>0</v>
      </c>
      <c r="AK81" s="203">
        <v>1.68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10.95</v>
      </c>
      <c r="D82" s="203">
        <v>2.1</v>
      </c>
      <c r="E82" s="203">
        <v>0</v>
      </c>
      <c r="F82" s="203">
        <v>16.32</v>
      </c>
      <c r="G82" s="203">
        <v>5</v>
      </c>
      <c r="H82" s="203">
        <v>0</v>
      </c>
      <c r="I82" s="203">
        <v>17.82</v>
      </c>
      <c r="J82" s="203">
        <v>0.67</v>
      </c>
      <c r="K82" s="203">
        <v>0.09</v>
      </c>
      <c r="L82" s="203">
        <v>13.83</v>
      </c>
      <c r="M82" s="203">
        <v>0.42</v>
      </c>
      <c r="N82" s="203">
        <v>1.0900000000000001</v>
      </c>
      <c r="O82" s="203">
        <v>0</v>
      </c>
      <c r="P82" s="203">
        <v>1.22</v>
      </c>
      <c r="Q82" s="203">
        <v>0.2</v>
      </c>
      <c r="R82" s="203">
        <v>0.39</v>
      </c>
      <c r="S82" s="203">
        <v>0.24</v>
      </c>
      <c r="T82" s="203">
        <v>0</v>
      </c>
      <c r="U82" s="203">
        <v>1.27</v>
      </c>
      <c r="V82" s="203">
        <v>2.12</v>
      </c>
      <c r="W82" s="203">
        <v>0.21</v>
      </c>
      <c r="X82" s="203">
        <v>4.68</v>
      </c>
      <c r="Y82" s="203">
        <v>0</v>
      </c>
      <c r="Z82" s="203">
        <v>2.0699999999999998</v>
      </c>
      <c r="AA82" s="203">
        <v>0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31.23</v>
      </c>
      <c r="AJ82" s="203">
        <v>0</v>
      </c>
      <c r="AK82" s="203">
        <v>1.68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10.95</v>
      </c>
      <c r="D83" s="203">
        <v>2.1</v>
      </c>
      <c r="E83" s="203">
        <v>0</v>
      </c>
      <c r="F83" s="203">
        <v>16.32</v>
      </c>
      <c r="G83" s="203">
        <v>5</v>
      </c>
      <c r="H83" s="203">
        <v>0</v>
      </c>
      <c r="I83" s="203">
        <v>17.82</v>
      </c>
      <c r="J83" s="203">
        <v>0.67</v>
      </c>
      <c r="K83" s="203">
        <v>0.09</v>
      </c>
      <c r="L83" s="203">
        <v>13.83</v>
      </c>
      <c r="M83" s="203">
        <v>0.42</v>
      </c>
      <c r="N83" s="203">
        <v>1.0900000000000001</v>
      </c>
      <c r="O83" s="203">
        <v>0</v>
      </c>
      <c r="P83" s="203">
        <v>1.22</v>
      </c>
      <c r="Q83" s="203">
        <v>0.2</v>
      </c>
      <c r="R83" s="203">
        <v>0.39</v>
      </c>
      <c r="S83" s="203">
        <v>0.24</v>
      </c>
      <c r="T83" s="203">
        <v>0</v>
      </c>
      <c r="U83" s="203">
        <v>1.27</v>
      </c>
      <c r="V83" s="203">
        <v>1.94</v>
      </c>
      <c r="W83" s="203">
        <v>0.21</v>
      </c>
      <c r="X83" s="203">
        <v>4.68</v>
      </c>
      <c r="Y83" s="203">
        <v>0</v>
      </c>
      <c r="Z83" s="203">
        <v>2.0699999999999998</v>
      </c>
      <c r="AA83" s="203">
        <v>0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31.23</v>
      </c>
      <c r="AJ83" s="203">
        <v>0</v>
      </c>
      <c r="AK83" s="203">
        <v>0.59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10.95</v>
      </c>
      <c r="D84" s="203">
        <v>2.1</v>
      </c>
      <c r="E84" s="203">
        <v>0</v>
      </c>
      <c r="F84" s="203">
        <v>16.32</v>
      </c>
      <c r="G84" s="203">
        <v>5</v>
      </c>
      <c r="H84" s="203">
        <v>0</v>
      </c>
      <c r="I84" s="203">
        <v>17.82</v>
      </c>
      <c r="J84" s="203">
        <v>0.67</v>
      </c>
      <c r="K84" s="203">
        <v>0.09</v>
      </c>
      <c r="L84" s="203">
        <v>13.83</v>
      </c>
      <c r="M84" s="203">
        <v>0.42</v>
      </c>
      <c r="N84" s="203">
        <v>1.0900000000000001</v>
      </c>
      <c r="O84" s="203">
        <v>0</v>
      </c>
      <c r="P84" s="203">
        <v>1.22</v>
      </c>
      <c r="Q84" s="203">
        <v>0.2</v>
      </c>
      <c r="R84" s="203">
        <v>0.39</v>
      </c>
      <c r="S84" s="203">
        <v>0.24</v>
      </c>
      <c r="T84" s="203">
        <v>0</v>
      </c>
      <c r="U84" s="203">
        <v>1.27</v>
      </c>
      <c r="V84" s="203">
        <v>1.94</v>
      </c>
      <c r="W84" s="203">
        <v>0.21</v>
      </c>
      <c r="X84" s="203">
        <v>4.68</v>
      </c>
      <c r="Y84" s="203">
        <v>0</v>
      </c>
      <c r="Z84" s="203">
        <v>2.0699999999999998</v>
      </c>
      <c r="AA84" s="203">
        <v>0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31.04</v>
      </c>
      <c r="AJ84" s="203">
        <v>0</v>
      </c>
      <c r="AK84" s="203">
        <v>0.59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10.95</v>
      </c>
      <c r="D85" s="203">
        <v>2.1</v>
      </c>
      <c r="E85" s="203">
        <v>0</v>
      </c>
      <c r="F85" s="203">
        <v>16.32</v>
      </c>
      <c r="G85" s="203">
        <v>5</v>
      </c>
      <c r="H85" s="203">
        <v>0</v>
      </c>
      <c r="I85" s="203">
        <v>17.82</v>
      </c>
      <c r="J85" s="203">
        <v>0.67</v>
      </c>
      <c r="K85" s="203">
        <v>0.09</v>
      </c>
      <c r="L85" s="203">
        <v>13.83</v>
      </c>
      <c r="M85" s="203">
        <v>0.42</v>
      </c>
      <c r="N85" s="203">
        <v>1.0900000000000001</v>
      </c>
      <c r="O85" s="203">
        <v>0</v>
      </c>
      <c r="P85" s="203">
        <v>1.22</v>
      </c>
      <c r="Q85" s="203">
        <v>0.19</v>
      </c>
      <c r="R85" s="203">
        <v>0.39</v>
      </c>
      <c r="S85" s="203">
        <v>0.24</v>
      </c>
      <c r="T85" s="203">
        <v>0</v>
      </c>
      <c r="U85" s="203">
        <v>1.27</v>
      </c>
      <c r="V85" s="203">
        <v>1.94</v>
      </c>
      <c r="W85" s="203">
        <v>0.21</v>
      </c>
      <c r="X85" s="203">
        <v>4.68</v>
      </c>
      <c r="Y85" s="203">
        <v>0</v>
      </c>
      <c r="Z85" s="203">
        <v>2.0699999999999998</v>
      </c>
      <c r="AA85" s="203">
        <v>0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31.04</v>
      </c>
      <c r="AJ85" s="203">
        <v>0</v>
      </c>
      <c r="AK85" s="203">
        <v>0.59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10.95</v>
      </c>
      <c r="D86" s="203">
        <v>2.1</v>
      </c>
      <c r="E86" s="203">
        <v>0</v>
      </c>
      <c r="F86" s="203">
        <v>16.32</v>
      </c>
      <c r="G86" s="203">
        <v>5</v>
      </c>
      <c r="H86" s="203">
        <v>0</v>
      </c>
      <c r="I86" s="203">
        <v>17.82</v>
      </c>
      <c r="J86" s="203">
        <v>0.67</v>
      </c>
      <c r="K86" s="203">
        <v>0.09</v>
      </c>
      <c r="L86" s="203">
        <v>13.83</v>
      </c>
      <c r="M86" s="203">
        <v>0.42</v>
      </c>
      <c r="N86" s="203">
        <v>1.0900000000000001</v>
      </c>
      <c r="O86" s="203">
        <v>0</v>
      </c>
      <c r="P86" s="203">
        <v>1.22</v>
      </c>
      <c r="Q86" s="203">
        <v>0.2</v>
      </c>
      <c r="R86" s="203">
        <v>0.39</v>
      </c>
      <c r="S86" s="203">
        <v>0.24</v>
      </c>
      <c r="T86" s="203">
        <v>0</v>
      </c>
      <c r="U86" s="203">
        <v>1.27</v>
      </c>
      <c r="V86" s="203">
        <v>1.94</v>
      </c>
      <c r="W86" s="203">
        <v>0.21</v>
      </c>
      <c r="X86" s="203">
        <v>4.68</v>
      </c>
      <c r="Y86" s="203">
        <v>0</v>
      </c>
      <c r="Z86" s="203">
        <v>2.0699999999999998</v>
      </c>
      <c r="AA86" s="203">
        <v>0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31.04</v>
      </c>
      <c r="AJ86" s="203">
        <v>0</v>
      </c>
      <c r="AK86" s="203">
        <v>0.59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10.95</v>
      </c>
      <c r="D87" s="203">
        <v>2.1</v>
      </c>
      <c r="E87" s="203">
        <v>0</v>
      </c>
      <c r="F87" s="203">
        <v>16.32</v>
      </c>
      <c r="G87" s="203">
        <v>5</v>
      </c>
      <c r="H87" s="203">
        <v>0</v>
      </c>
      <c r="I87" s="203">
        <v>17.82</v>
      </c>
      <c r="J87" s="203">
        <v>0.84</v>
      </c>
      <c r="K87" s="203">
        <v>0.09</v>
      </c>
      <c r="L87" s="203">
        <v>13.83</v>
      </c>
      <c r="M87" s="203">
        <v>0.42</v>
      </c>
      <c r="N87" s="203">
        <v>1.0900000000000001</v>
      </c>
      <c r="O87" s="203">
        <v>0</v>
      </c>
      <c r="P87" s="203">
        <v>1.22</v>
      </c>
      <c r="Q87" s="203">
        <v>0</v>
      </c>
      <c r="R87" s="203">
        <v>0</v>
      </c>
      <c r="S87" s="203">
        <v>0</v>
      </c>
      <c r="T87" s="203">
        <v>0</v>
      </c>
      <c r="U87" s="203">
        <v>1.27</v>
      </c>
      <c r="V87" s="203">
        <v>1.94</v>
      </c>
      <c r="W87" s="203">
        <v>0.21</v>
      </c>
      <c r="X87" s="203">
        <v>4.68</v>
      </c>
      <c r="Y87" s="203">
        <v>0</v>
      </c>
      <c r="Z87" s="203">
        <v>2.0699999999999998</v>
      </c>
      <c r="AA87" s="203">
        <v>0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30.85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10.95</v>
      </c>
      <c r="D88" s="203">
        <v>2.1</v>
      </c>
      <c r="E88" s="203">
        <v>0</v>
      </c>
      <c r="F88" s="203">
        <v>16.32</v>
      </c>
      <c r="G88" s="203">
        <v>5</v>
      </c>
      <c r="H88" s="203">
        <v>0</v>
      </c>
      <c r="I88" s="203">
        <v>17.82</v>
      </c>
      <c r="J88" s="203">
        <v>0.84</v>
      </c>
      <c r="K88" s="203">
        <v>0.09</v>
      </c>
      <c r="L88" s="203">
        <v>13.83</v>
      </c>
      <c r="M88" s="203">
        <v>0.42</v>
      </c>
      <c r="N88" s="203">
        <v>1.0900000000000001</v>
      </c>
      <c r="O88" s="203">
        <v>0</v>
      </c>
      <c r="P88" s="203">
        <v>1.22</v>
      </c>
      <c r="Q88" s="203">
        <v>0</v>
      </c>
      <c r="R88" s="203">
        <v>0</v>
      </c>
      <c r="S88" s="203">
        <v>0</v>
      </c>
      <c r="T88" s="203">
        <v>0</v>
      </c>
      <c r="U88" s="203">
        <v>1.27</v>
      </c>
      <c r="V88" s="203">
        <v>1.94</v>
      </c>
      <c r="W88" s="203">
        <v>0.21</v>
      </c>
      <c r="X88" s="203">
        <v>4.68</v>
      </c>
      <c r="Y88" s="203">
        <v>0</v>
      </c>
      <c r="Z88" s="203">
        <v>2.0699999999999998</v>
      </c>
      <c r="AA88" s="203">
        <v>0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30.85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10.95</v>
      </c>
      <c r="D89" s="203">
        <v>2.1</v>
      </c>
      <c r="E89" s="203">
        <v>0</v>
      </c>
      <c r="F89" s="203">
        <v>16.32</v>
      </c>
      <c r="G89" s="203">
        <v>5</v>
      </c>
      <c r="H89" s="203">
        <v>0</v>
      </c>
      <c r="I89" s="203">
        <v>17.82</v>
      </c>
      <c r="J89" s="203">
        <v>0.84</v>
      </c>
      <c r="K89" s="203">
        <v>0.09</v>
      </c>
      <c r="L89" s="203">
        <v>13.83</v>
      </c>
      <c r="M89" s="203">
        <v>0.42</v>
      </c>
      <c r="N89" s="203">
        <v>1.0900000000000001</v>
      </c>
      <c r="O89" s="203">
        <v>0</v>
      </c>
      <c r="P89" s="203">
        <v>1.22</v>
      </c>
      <c r="Q89" s="203">
        <v>0.2</v>
      </c>
      <c r="R89" s="203">
        <v>0</v>
      </c>
      <c r="S89" s="203">
        <v>0</v>
      </c>
      <c r="T89" s="203">
        <v>0</v>
      </c>
      <c r="U89" s="203">
        <v>1.27</v>
      </c>
      <c r="V89" s="203">
        <v>0.19</v>
      </c>
      <c r="W89" s="203">
        <v>0.21</v>
      </c>
      <c r="X89" s="203">
        <v>4.68</v>
      </c>
      <c r="Y89" s="203">
        <v>0</v>
      </c>
      <c r="Z89" s="203">
        <v>2.0699999999999998</v>
      </c>
      <c r="AA89" s="203">
        <v>0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30.85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10.95</v>
      </c>
      <c r="D90" s="203">
        <v>2.1</v>
      </c>
      <c r="E90" s="203">
        <v>0</v>
      </c>
      <c r="F90" s="203">
        <v>16.32</v>
      </c>
      <c r="G90" s="203">
        <v>5</v>
      </c>
      <c r="H90" s="203">
        <v>0</v>
      </c>
      <c r="I90" s="203">
        <v>17.82</v>
      </c>
      <c r="J90" s="203">
        <v>0.84</v>
      </c>
      <c r="K90" s="203">
        <v>0.09</v>
      </c>
      <c r="L90" s="203">
        <v>13.83</v>
      </c>
      <c r="M90" s="203">
        <v>0.42</v>
      </c>
      <c r="N90" s="203">
        <v>1.0900000000000001</v>
      </c>
      <c r="O90" s="203">
        <v>0</v>
      </c>
      <c r="P90" s="203">
        <v>1.22</v>
      </c>
      <c r="Q90" s="203">
        <v>0.2</v>
      </c>
      <c r="R90" s="203">
        <v>0</v>
      </c>
      <c r="S90" s="203">
        <v>0</v>
      </c>
      <c r="T90" s="203">
        <v>0</v>
      </c>
      <c r="U90" s="203">
        <v>1.27</v>
      </c>
      <c r="V90" s="203">
        <v>0.19</v>
      </c>
      <c r="W90" s="203">
        <v>0.21</v>
      </c>
      <c r="X90" s="203">
        <v>4.68</v>
      </c>
      <c r="Y90" s="203">
        <v>0</v>
      </c>
      <c r="Z90" s="203">
        <v>2.0699999999999998</v>
      </c>
      <c r="AA90" s="203">
        <v>0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30.85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10.95</v>
      </c>
      <c r="D91" s="203">
        <v>2.1</v>
      </c>
      <c r="E91" s="203">
        <v>0</v>
      </c>
      <c r="F91" s="203">
        <v>16.32</v>
      </c>
      <c r="G91" s="203">
        <v>5</v>
      </c>
      <c r="H91" s="203">
        <v>0</v>
      </c>
      <c r="I91" s="203">
        <v>17.82</v>
      </c>
      <c r="J91" s="203">
        <v>0.84</v>
      </c>
      <c r="K91" s="203">
        <v>0.09</v>
      </c>
      <c r="L91" s="203">
        <v>72.930000000000007</v>
      </c>
      <c r="M91" s="203">
        <v>0.42</v>
      </c>
      <c r="N91" s="203">
        <v>1.0900000000000001</v>
      </c>
      <c r="O91" s="203">
        <v>0</v>
      </c>
      <c r="P91" s="203">
        <v>1.22</v>
      </c>
      <c r="Q91" s="203">
        <v>0</v>
      </c>
      <c r="R91" s="203">
        <v>0</v>
      </c>
      <c r="S91" s="203">
        <v>0</v>
      </c>
      <c r="T91" s="203">
        <v>0</v>
      </c>
      <c r="U91" s="203">
        <v>1.27</v>
      </c>
      <c r="V91" s="203">
        <v>0.19</v>
      </c>
      <c r="W91" s="203">
        <v>0.21</v>
      </c>
      <c r="X91" s="203">
        <v>1.36</v>
      </c>
      <c r="Y91" s="203">
        <v>0</v>
      </c>
      <c r="Z91" s="203">
        <v>2.0699999999999998</v>
      </c>
      <c r="AA91" s="203">
        <v>0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30.85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10.95</v>
      </c>
      <c r="D92" s="203">
        <v>2.1</v>
      </c>
      <c r="E92" s="203">
        <v>0</v>
      </c>
      <c r="F92" s="203">
        <v>16.32</v>
      </c>
      <c r="G92" s="203">
        <v>5</v>
      </c>
      <c r="H92" s="203">
        <v>0</v>
      </c>
      <c r="I92" s="203">
        <v>17.82</v>
      </c>
      <c r="J92" s="203">
        <v>0.84</v>
      </c>
      <c r="K92" s="203">
        <v>0.09</v>
      </c>
      <c r="L92" s="203">
        <v>72.930000000000007</v>
      </c>
      <c r="M92" s="203">
        <v>0.42</v>
      </c>
      <c r="N92" s="203">
        <v>1.0900000000000001</v>
      </c>
      <c r="O92" s="203">
        <v>0</v>
      </c>
      <c r="P92" s="203">
        <v>1.22</v>
      </c>
      <c r="Q92" s="203">
        <v>0</v>
      </c>
      <c r="R92" s="203">
        <v>0</v>
      </c>
      <c r="S92" s="203">
        <v>0</v>
      </c>
      <c r="T92" s="203">
        <v>0</v>
      </c>
      <c r="U92" s="203">
        <v>1.27</v>
      </c>
      <c r="V92" s="203">
        <v>0.19</v>
      </c>
      <c r="W92" s="203">
        <v>0.21</v>
      </c>
      <c r="X92" s="203">
        <v>1.36</v>
      </c>
      <c r="Y92" s="203">
        <v>0</v>
      </c>
      <c r="Z92" s="203">
        <v>2.0699999999999998</v>
      </c>
      <c r="AA92" s="203">
        <v>0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30.85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10.95</v>
      </c>
      <c r="D93" s="203">
        <v>2.1</v>
      </c>
      <c r="E93" s="203">
        <v>0</v>
      </c>
      <c r="F93" s="203">
        <v>16.32</v>
      </c>
      <c r="G93" s="203">
        <v>5</v>
      </c>
      <c r="H93" s="203">
        <v>0</v>
      </c>
      <c r="I93" s="203">
        <v>17.82</v>
      </c>
      <c r="J93" s="203">
        <v>0.84</v>
      </c>
      <c r="K93" s="203">
        <v>0</v>
      </c>
      <c r="L93" s="203">
        <v>72.930000000000007</v>
      </c>
      <c r="M93" s="203">
        <v>0.42</v>
      </c>
      <c r="N93" s="203">
        <v>1.0900000000000001</v>
      </c>
      <c r="O93" s="203">
        <v>0</v>
      </c>
      <c r="P93" s="203">
        <v>1.22</v>
      </c>
      <c r="Q93" s="203">
        <v>0</v>
      </c>
      <c r="R93" s="203">
        <v>0</v>
      </c>
      <c r="S93" s="203">
        <v>0</v>
      </c>
      <c r="T93" s="203">
        <v>0</v>
      </c>
      <c r="U93" s="203">
        <v>1.27</v>
      </c>
      <c r="V93" s="203">
        <v>0.19</v>
      </c>
      <c r="W93" s="203">
        <v>0.21</v>
      </c>
      <c r="X93" s="203">
        <v>1.36</v>
      </c>
      <c r="Y93" s="203">
        <v>0</v>
      </c>
      <c r="Z93" s="203">
        <v>2.0699999999999998</v>
      </c>
      <c r="AA93" s="203">
        <v>0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30.85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10.95</v>
      </c>
      <c r="D94" s="203">
        <v>2.1</v>
      </c>
      <c r="E94" s="203">
        <v>0</v>
      </c>
      <c r="F94" s="203">
        <v>16.32</v>
      </c>
      <c r="G94" s="203">
        <v>5</v>
      </c>
      <c r="H94" s="203">
        <v>0</v>
      </c>
      <c r="I94" s="203">
        <v>17.82</v>
      </c>
      <c r="J94" s="203">
        <v>0.84</v>
      </c>
      <c r="K94" s="203">
        <v>0</v>
      </c>
      <c r="L94" s="203">
        <v>72.930000000000007</v>
      </c>
      <c r="M94" s="203">
        <v>0.42</v>
      </c>
      <c r="N94" s="203">
        <v>1.0900000000000001</v>
      </c>
      <c r="O94" s="203">
        <v>0</v>
      </c>
      <c r="P94" s="203">
        <v>1.22</v>
      </c>
      <c r="Q94" s="203">
        <v>0</v>
      </c>
      <c r="R94" s="203">
        <v>0</v>
      </c>
      <c r="S94" s="203">
        <v>0</v>
      </c>
      <c r="T94" s="203">
        <v>0</v>
      </c>
      <c r="U94" s="203">
        <v>1.27</v>
      </c>
      <c r="V94" s="203">
        <v>0.19</v>
      </c>
      <c r="W94" s="203">
        <v>0.21</v>
      </c>
      <c r="X94" s="203">
        <v>1.36</v>
      </c>
      <c r="Y94" s="203">
        <v>0</v>
      </c>
      <c r="Z94" s="203">
        <v>2.0699999999999998</v>
      </c>
      <c r="AA94" s="203">
        <v>0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30.85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10.95</v>
      </c>
      <c r="D95" s="203">
        <v>2.1</v>
      </c>
      <c r="E95" s="203">
        <v>0</v>
      </c>
      <c r="F95" s="203">
        <v>16.32</v>
      </c>
      <c r="G95" s="203">
        <v>5</v>
      </c>
      <c r="H95" s="203">
        <v>0</v>
      </c>
      <c r="I95" s="203">
        <v>17.82</v>
      </c>
      <c r="J95" s="203">
        <v>0.84</v>
      </c>
      <c r="K95" s="203">
        <v>0</v>
      </c>
      <c r="L95" s="203">
        <v>72.930000000000007</v>
      </c>
      <c r="M95" s="203">
        <v>0.42</v>
      </c>
      <c r="N95" s="203">
        <v>1.0900000000000001</v>
      </c>
      <c r="O95" s="203">
        <v>0</v>
      </c>
      <c r="P95" s="203">
        <v>1.22</v>
      </c>
      <c r="Q95" s="203">
        <v>0</v>
      </c>
      <c r="R95" s="203">
        <v>0</v>
      </c>
      <c r="S95" s="203">
        <v>0</v>
      </c>
      <c r="T95" s="203">
        <v>0</v>
      </c>
      <c r="U95" s="203">
        <v>1.27</v>
      </c>
      <c r="V95" s="203">
        <v>0.19</v>
      </c>
      <c r="W95" s="203">
        <v>0.21</v>
      </c>
      <c r="X95" s="203">
        <v>1.36</v>
      </c>
      <c r="Y95" s="203">
        <v>0</v>
      </c>
      <c r="Z95" s="203">
        <v>2.0699999999999998</v>
      </c>
      <c r="AA95" s="203">
        <v>0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30.85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10.95</v>
      </c>
      <c r="D96" s="203">
        <v>2.1</v>
      </c>
      <c r="E96" s="203">
        <v>0</v>
      </c>
      <c r="F96" s="203">
        <v>16.32</v>
      </c>
      <c r="G96" s="203">
        <v>5</v>
      </c>
      <c r="H96" s="203">
        <v>0</v>
      </c>
      <c r="I96" s="203">
        <v>17.82</v>
      </c>
      <c r="J96" s="203">
        <v>0.84</v>
      </c>
      <c r="K96" s="203">
        <v>0</v>
      </c>
      <c r="L96" s="203">
        <v>72.930000000000007</v>
      </c>
      <c r="M96" s="203">
        <v>0.42</v>
      </c>
      <c r="N96" s="203">
        <v>1.0900000000000001</v>
      </c>
      <c r="O96" s="203">
        <v>0</v>
      </c>
      <c r="P96" s="203">
        <v>1.22</v>
      </c>
      <c r="Q96" s="203">
        <v>0</v>
      </c>
      <c r="R96" s="203">
        <v>0</v>
      </c>
      <c r="S96" s="203">
        <v>0</v>
      </c>
      <c r="T96" s="203">
        <v>0</v>
      </c>
      <c r="U96" s="203">
        <v>1.27</v>
      </c>
      <c r="V96" s="203">
        <v>0.19</v>
      </c>
      <c r="W96" s="203">
        <v>0.21</v>
      </c>
      <c r="X96" s="203">
        <v>1.36</v>
      </c>
      <c r="Y96" s="203">
        <v>0</v>
      </c>
      <c r="Z96" s="203">
        <v>2.0699999999999998</v>
      </c>
      <c r="AA96" s="203">
        <v>0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30.85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10.95</v>
      </c>
      <c r="D97" s="203">
        <v>2.1</v>
      </c>
      <c r="E97" s="203">
        <v>0</v>
      </c>
      <c r="F97" s="203">
        <v>16.32</v>
      </c>
      <c r="G97" s="203">
        <v>5</v>
      </c>
      <c r="H97" s="203">
        <v>0</v>
      </c>
      <c r="I97" s="203">
        <v>17.82</v>
      </c>
      <c r="J97" s="203">
        <v>0.84</v>
      </c>
      <c r="K97" s="203">
        <v>0</v>
      </c>
      <c r="L97" s="203">
        <v>169.93</v>
      </c>
      <c r="M97" s="203">
        <v>0.42</v>
      </c>
      <c r="N97" s="203">
        <v>1.0900000000000001</v>
      </c>
      <c r="O97" s="203">
        <v>0</v>
      </c>
      <c r="P97" s="203">
        <v>1.22</v>
      </c>
      <c r="Q97" s="203">
        <v>0</v>
      </c>
      <c r="R97" s="203">
        <v>0</v>
      </c>
      <c r="S97" s="203">
        <v>0</v>
      </c>
      <c r="T97" s="203">
        <v>0</v>
      </c>
      <c r="U97" s="203">
        <v>1.27</v>
      </c>
      <c r="V97" s="203">
        <v>0.19</v>
      </c>
      <c r="W97" s="203">
        <v>0.21</v>
      </c>
      <c r="X97" s="203">
        <v>1.36</v>
      </c>
      <c r="Y97" s="203">
        <v>0</v>
      </c>
      <c r="Z97" s="203">
        <v>2.0699999999999998</v>
      </c>
      <c r="AA97" s="203">
        <v>0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30.85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10.95</v>
      </c>
      <c r="D98" s="203">
        <v>2.1</v>
      </c>
      <c r="E98" s="203">
        <v>0</v>
      </c>
      <c r="F98" s="203">
        <v>16.32</v>
      </c>
      <c r="G98" s="203">
        <v>5</v>
      </c>
      <c r="H98" s="203">
        <v>0</v>
      </c>
      <c r="I98" s="203">
        <v>17.82</v>
      </c>
      <c r="J98" s="203">
        <v>0.84</v>
      </c>
      <c r="K98" s="203">
        <v>0</v>
      </c>
      <c r="L98" s="203">
        <v>150.53</v>
      </c>
      <c r="M98" s="203">
        <v>0.42</v>
      </c>
      <c r="N98" s="203">
        <v>1.0900000000000001</v>
      </c>
      <c r="O98" s="203">
        <v>0</v>
      </c>
      <c r="P98" s="203">
        <v>1.22</v>
      </c>
      <c r="Q98" s="203">
        <v>0</v>
      </c>
      <c r="R98" s="203">
        <v>0</v>
      </c>
      <c r="S98" s="203">
        <v>0</v>
      </c>
      <c r="T98" s="203">
        <v>0</v>
      </c>
      <c r="U98" s="203">
        <v>1.27</v>
      </c>
      <c r="V98" s="203">
        <v>0.19</v>
      </c>
      <c r="W98" s="203">
        <v>0.21</v>
      </c>
      <c r="X98" s="203">
        <v>1.36</v>
      </c>
      <c r="Y98" s="203">
        <v>0</v>
      </c>
      <c r="Z98" s="203">
        <v>2.0699999999999998</v>
      </c>
      <c r="AA98" s="203">
        <v>0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30.85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0.26862000000000053</v>
      </c>
      <c r="D99">
        <f t="shared" si="0"/>
        <v>4.4579999999999925E-2</v>
      </c>
      <c r="E99">
        <f t="shared" si="0"/>
        <v>0</v>
      </c>
      <c r="F99">
        <f t="shared" si="0"/>
        <v>0.39167999999999986</v>
      </c>
      <c r="G99">
        <f t="shared" si="0"/>
        <v>0.12</v>
      </c>
      <c r="H99">
        <f t="shared" si="0"/>
        <v>0</v>
      </c>
      <c r="I99">
        <f t="shared" si="0"/>
        <v>0.42767999999999973</v>
      </c>
      <c r="J99">
        <f t="shared" si="0"/>
        <v>1.6590000000000035E-2</v>
      </c>
      <c r="K99">
        <f t="shared" si="0"/>
        <v>1.1755000000000031E-2</v>
      </c>
      <c r="L99">
        <f t="shared" si="0"/>
        <v>2.4629350000000025</v>
      </c>
      <c r="M99">
        <f t="shared" si="0"/>
        <v>1.0080000000000023E-2</v>
      </c>
      <c r="N99">
        <f t="shared" si="0"/>
        <v>2.6160000000000058E-2</v>
      </c>
      <c r="O99">
        <f t="shared" si="0"/>
        <v>0</v>
      </c>
      <c r="P99">
        <f t="shared" si="0"/>
        <v>3.2472499999999994E-2</v>
      </c>
      <c r="Q99">
        <f t="shared" si="0"/>
        <v>3.2977499999999965E-2</v>
      </c>
      <c r="R99">
        <f t="shared" si="0"/>
        <v>6.669749999999984E-2</v>
      </c>
      <c r="S99">
        <f t="shared" si="0"/>
        <v>4.0882500000000078E-2</v>
      </c>
      <c r="T99">
        <f t="shared" si="0"/>
        <v>0</v>
      </c>
      <c r="U99">
        <f t="shared" si="0"/>
        <v>3.0479999999999972E-2</v>
      </c>
      <c r="V99">
        <f t="shared" si="0"/>
        <v>4.8009999999999997E-2</v>
      </c>
      <c r="W99">
        <f t="shared" si="0"/>
        <v>3.2394999999999952E-2</v>
      </c>
      <c r="X99">
        <f t="shared" si="0"/>
        <v>0.14633499999999985</v>
      </c>
      <c r="Y99">
        <f t="shared" si="0"/>
        <v>0</v>
      </c>
      <c r="Z99">
        <f t="shared" si="0"/>
        <v>0.20963000000000026</v>
      </c>
      <c r="AA99">
        <f t="shared" si="0"/>
        <v>3.9930000000000007E-2</v>
      </c>
      <c r="AB99">
        <f t="shared" si="0"/>
        <v>0</v>
      </c>
      <c r="AC99">
        <f t="shared" si="0"/>
        <v>0.31941000000000014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0.75323999999999902</v>
      </c>
      <c r="AJ99">
        <f t="shared" si="0"/>
        <v>0</v>
      </c>
      <c r="AK99">
        <f t="shared" si="0"/>
        <v>8.6504999999999999E-2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-75.882999999999996</v>
      </c>
      <c r="G27" s="124">
        <v>-75.882999999999996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75.882999999999996</v>
      </c>
      <c r="AF27" s="124">
        <v>0</v>
      </c>
      <c r="AG27" s="124">
        <v>0</v>
      </c>
      <c r="AH27" s="124">
        <v>0</v>
      </c>
      <c r="AI27" s="124">
        <v>75.882999999999996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75.882999999999996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-75.882999999999996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758.82999999999993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758.82999999999993</v>
      </c>
      <c r="DF27" s="123">
        <f t="shared" si="31"/>
        <v>75.882999999999996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-75.882999999999996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-81</v>
      </c>
      <c r="G28" s="124">
        <v>-81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81</v>
      </c>
      <c r="AF28" s="124">
        <v>0</v>
      </c>
      <c r="AG28" s="124">
        <v>0</v>
      </c>
      <c r="AH28" s="124">
        <v>0</v>
      </c>
      <c r="AI28" s="124">
        <v>81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81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-81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810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810</v>
      </c>
      <c r="DF28" s="123">
        <f t="shared" si="31"/>
        <v>81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-81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-71</v>
      </c>
      <c r="G29" s="124">
        <v>-71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71</v>
      </c>
      <c r="AF29" s="124">
        <v>0</v>
      </c>
      <c r="AG29" s="124">
        <v>0</v>
      </c>
      <c r="AH29" s="124">
        <v>0</v>
      </c>
      <c r="AI29" s="124">
        <v>71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71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-71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710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710</v>
      </c>
      <c r="DF29" s="123">
        <f t="shared" si="31"/>
        <v>71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-71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-35</v>
      </c>
      <c r="G30" s="124">
        <v>-35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35</v>
      </c>
      <c r="AF30" s="124">
        <v>0</v>
      </c>
      <c r="AG30" s="124">
        <v>0</v>
      </c>
      <c r="AH30" s="124">
        <v>0</v>
      </c>
      <c r="AI30" s="124">
        <v>35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35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-35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350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350</v>
      </c>
      <c r="DF30" s="123">
        <f t="shared" si="31"/>
        <v>35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-35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-24</v>
      </c>
      <c r="G76" s="124">
        <v>-24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24</v>
      </c>
      <c r="AF76" s="124">
        <v>0</v>
      </c>
      <c r="AG76" s="124">
        <v>0</v>
      </c>
      <c r="AH76" s="124">
        <v>0</v>
      </c>
      <c r="AI76" s="124">
        <v>24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24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-24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240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240</v>
      </c>
      <c r="DF76" s="123">
        <f t="shared" si="59"/>
        <v>24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-24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-32</v>
      </c>
      <c r="G77" s="124">
        <v>-32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32</v>
      </c>
      <c r="AF77" s="124">
        <v>0</v>
      </c>
      <c r="AG77" s="124">
        <v>0</v>
      </c>
      <c r="AH77" s="124">
        <v>0</v>
      </c>
      <c r="AI77" s="124">
        <v>32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32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-32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320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320</v>
      </c>
      <c r="DF77" s="123">
        <f t="shared" si="59"/>
        <v>32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-32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-50.39</v>
      </c>
      <c r="G78" s="124">
        <v>-50.39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50.39</v>
      </c>
      <c r="AF78" s="124">
        <v>0</v>
      </c>
      <c r="AG78" s="124">
        <v>0</v>
      </c>
      <c r="AH78" s="124">
        <v>0</v>
      </c>
      <c r="AI78" s="124">
        <v>50.39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50.39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-50.39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503.9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503.9</v>
      </c>
      <c r="DF78" s="123">
        <f t="shared" si="59"/>
        <v>50.39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-50.39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-2</v>
      </c>
      <c r="G79" s="124">
        <v>-2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2</v>
      </c>
      <c r="AF79" s="124">
        <v>0</v>
      </c>
      <c r="AG79" s="124">
        <v>0</v>
      </c>
      <c r="AH79" s="124">
        <v>0</v>
      </c>
      <c r="AI79" s="124">
        <v>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2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20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20</v>
      </c>
      <c r="DF79" s="123">
        <f t="shared" si="59"/>
        <v>2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-13</v>
      </c>
      <c r="G80" s="124">
        <v>-13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13</v>
      </c>
      <c r="AF80" s="124">
        <v>0</v>
      </c>
      <c r="AG80" s="124">
        <v>0</v>
      </c>
      <c r="AH80" s="124">
        <v>0</v>
      </c>
      <c r="AI80" s="124">
        <v>13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13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-13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130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130</v>
      </c>
      <c r="DF80" s="123">
        <f t="shared" si="59"/>
        <v>13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-42</v>
      </c>
      <c r="G81" s="124">
        <v>-42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42</v>
      </c>
      <c r="AF81" s="124">
        <v>0</v>
      </c>
      <c r="AG81" s="124">
        <v>0</v>
      </c>
      <c r="AH81" s="124">
        <v>0</v>
      </c>
      <c r="AI81" s="124">
        <v>42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42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-42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420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420</v>
      </c>
      <c r="DF81" s="123">
        <f t="shared" si="59"/>
        <v>42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-42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-36.213999999999999</v>
      </c>
      <c r="G82" s="124">
        <v>-36.213999999999999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36.213999999999999</v>
      </c>
      <c r="AF82" s="124">
        <v>0</v>
      </c>
      <c r="AG82" s="124">
        <v>0</v>
      </c>
      <c r="AH82" s="124">
        <v>0</v>
      </c>
      <c r="AI82" s="124">
        <v>36.213999999999999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36.213999999999999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-36.213999999999999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362.14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362.14</v>
      </c>
      <c r="DF82" s="123">
        <f t="shared" si="59"/>
        <v>36.213999999999999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-36.213999999999999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-3</v>
      </c>
      <c r="G83" s="124">
        <v>-3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3</v>
      </c>
      <c r="AF83" s="124">
        <v>0</v>
      </c>
      <c r="AG83" s="124">
        <v>0</v>
      </c>
      <c r="AH83" s="124">
        <v>0</v>
      </c>
      <c r="AI83" s="124">
        <v>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3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30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30</v>
      </c>
      <c r="DF83" s="123">
        <f t="shared" si="59"/>
        <v>3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-20</v>
      </c>
      <c r="G84" s="124">
        <v>-20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20</v>
      </c>
      <c r="AF84" s="124">
        <v>0</v>
      </c>
      <c r="AG84" s="124">
        <v>0</v>
      </c>
      <c r="AH84" s="124">
        <v>0</v>
      </c>
      <c r="AI84" s="124">
        <v>20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200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200</v>
      </c>
      <c r="DF84" s="123">
        <f t="shared" si="59"/>
        <v>20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-36.459000000000003</v>
      </c>
      <c r="G85" s="124">
        <v>-36.459000000000003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36.459000000000003</v>
      </c>
      <c r="AF85" s="124">
        <v>0</v>
      </c>
      <c r="AG85" s="124">
        <v>0</v>
      </c>
      <c r="AH85" s="124">
        <v>0</v>
      </c>
      <c r="AI85" s="124">
        <v>36.459000000000003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36.459000000000003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-36.459000000000003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364.59000000000003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364.59000000000003</v>
      </c>
      <c r="DF85" s="123">
        <f t="shared" si="59"/>
        <v>36.459000000000003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-36.459000000000003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-41.078000000000003</v>
      </c>
      <c r="G86" s="124">
        <v>-41.078000000000003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41.078000000000003</v>
      </c>
      <c r="AF86" s="124">
        <v>0</v>
      </c>
      <c r="AG86" s="124">
        <v>0</v>
      </c>
      <c r="AH86" s="124">
        <v>0</v>
      </c>
      <c r="AI86" s="124">
        <v>41.078000000000003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41.078000000000003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-41.078000000000003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410.78000000000003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410.78000000000003</v>
      </c>
      <c r="DF86" s="123">
        <f t="shared" si="59"/>
        <v>41.078000000000003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-41.078000000000003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-37.729999999999997</v>
      </c>
      <c r="G87" s="124">
        <v>-37.729999999999997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37.729999999999997</v>
      </c>
      <c r="AF87" s="124">
        <v>0</v>
      </c>
      <c r="AG87" s="124">
        <v>0</v>
      </c>
      <c r="AH87" s="124">
        <v>0</v>
      </c>
      <c r="AI87" s="124">
        <v>37.729999999999997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37.729999999999997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-37.729999999999997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377.29999999999995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377.29999999999995</v>
      </c>
      <c r="DF87" s="123">
        <f t="shared" si="59"/>
        <v>37.729999999999997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-37.729999999999997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-25.41</v>
      </c>
      <c r="G88" s="124">
        <v>-25.41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25.41</v>
      </c>
      <c r="AF88" s="124">
        <v>0</v>
      </c>
      <c r="AG88" s="124">
        <v>0</v>
      </c>
      <c r="AH88" s="124">
        <v>0</v>
      </c>
      <c r="AI88" s="124">
        <v>25.41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25.41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-25.41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254.1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254.1</v>
      </c>
      <c r="DF88" s="123">
        <f t="shared" si="59"/>
        <v>25.41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-25.41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0.15654099999999996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-0.15654099999999996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0.15654100000000001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0.15654100000000001</v>
      </c>
      <c r="DE99" s="128"/>
      <c r="DF99" s="123">
        <f t="shared" si="59"/>
        <v>0.15654099999999996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-0.15654099999999996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44819</v>
      </c>
      <c r="B1" s="214" t="s">
        <v>220</v>
      </c>
      <c r="C1" s="214"/>
      <c r="D1" s="21"/>
      <c r="E1" s="21"/>
      <c r="F1" s="21"/>
      <c r="G1" s="21"/>
      <c r="H1" s="21"/>
      <c r="I1" s="21"/>
      <c r="J1" s="208" t="s">
        <v>307</v>
      </c>
      <c r="K1" s="209"/>
      <c r="L1" s="209"/>
      <c r="M1" s="209"/>
      <c r="N1" s="209"/>
      <c r="O1" s="210"/>
      <c r="P1" s="208" t="s">
        <v>306</v>
      </c>
      <c r="Q1" s="211" t="s">
        <v>142</v>
      </c>
      <c r="S1" s="212" t="s">
        <v>308</v>
      </c>
      <c r="T1" s="212"/>
      <c r="U1" s="212"/>
      <c r="V1" s="212"/>
      <c r="W1" s="212"/>
      <c r="Y1" s="215" t="s">
        <v>395</v>
      </c>
      <c r="Z1" s="215"/>
      <c r="AA1" s="213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3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44819</v>
      </c>
      <c r="B1" s="214" t="s">
        <v>202</v>
      </c>
      <c r="C1" s="214"/>
      <c r="D1" s="216" t="s">
        <v>313</v>
      </c>
      <c r="E1" s="216"/>
      <c r="F1" s="216"/>
      <c r="G1" s="216"/>
      <c r="H1" s="216"/>
      <c r="I1" s="217"/>
      <c r="J1" s="208" t="s">
        <v>307</v>
      </c>
      <c r="K1" s="209"/>
      <c r="L1" s="209"/>
      <c r="M1" s="209"/>
      <c r="N1" s="209"/>
      <c r="O1" s="210"/>
      <c r="P1" s="208"/>
      <c r="Q1" s="211" t="s">
        <v>142</v>
      </c>
      <c r="S1" s="212" t="s">
        <v>308</v>
      </c>
      <c r="T1" s="212"/>
      <c r="U1" s="212"/>
      <c r="V1" s="212"/>
      <c r="W1" s="212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44819</v>
      </c>
      <c r="U2" s="115" t="s">
        <v>231</v>
      </c>
      <c r="V2" s="115" t="s">
        <v>230</v>
      </c>
      <c r="W2" s="30" t="s">
        <v>263</v>
      </c>
      <c r="X2" t="s">
        <v>358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2.91</v>
      </c>
      <c r="J3" s="95">
        <v>103.79</v>
      </c>
      <c r="K3" s="95">
        <v>0</v>
      </c>
      <c r="L3" s="95">
        <v>0</v>
      </c>
      <c r="M3" s="114">
        <v>1.1599999999999999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107.86</v>
      </c>
      <c r="W3">
        <v>2.91</v>
      </c>
      <c r="X3">
        <v>0</v>
      </c>
      <c r="Y3">
        <v>1.1599999999999999</v>
      </c>
      <c r="Z3">
        <v>103.79</v>
      </c>
    </row>
    <row r="4" spans="1:26">
      <c r="G4" t="s">
        <v>46</v>
      </c>
      <c r="H4" s="115">
        <v>0</v>
      </c>
      <c r="I4" s="88">
        <v>0</v>
      </c>
      <c r="J4" s="88">
        <v>80.510000000000005</v>
      </c>
      <c r="K4" s="88">
        <v>0</v>
      </c>
      <c r="L4" s="88">
        <v>0</v>
      </c>
      <c r="M4" s="116">
        <v>0.57999999999999996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81.09</v>
      </c>
      <c r="W4">
        <v>0</v>
      </c>
      <c r="X4">
        <v>0</v>
      </c>
      <c r="Y4">
        <v>0.57999999999999996</v>
      </c>
      <c r="Z4">
        <v>80.510000000000005</v>
      </c>
    </row>
    <row r="5" spans="1:26">
      <c r="G5" t="s">
        <v>47</v>
      </c>
      <c r="H5" s="115">
        <v>0</v>
      </c>
      <c r="I5" s="88">
        <v>0</v>
      </c>
      <c r="J5" s="88">
        <v>54.32</v>
      </c>
      <c r="K5" s="88">
        <v>0</v>
      </c>
      <c r="L5" s="88">
        <v>0</v>
      </c>
      <c r="M5" s="116">
        <v>3.59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57.91</v>
      </c>
      <c r="W5">
        <v>0</v>
      </c>
      <c r="X5">
        <v>0</v>
      </c>
      <c r="Y5">
        <v>3.59</v>
      </c>
      <c r="Z5">
        <v>54.32</v>
      </c>
    </row>
    <row r="6" spans="1:26">
      <c r="G6" t="s">
        <v>48</v>
      </c>
      <c r="H6" s="115">
        <v>0</v>
      </c>
      <c r="I6" s="88">
        <v>0</v>
      </c>
      <c r="J6" s="88">
        <v>31.04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31.04</v>
      </c>
      <c r="W6">
        <v>0</v>
      </c>
      <c r="X6">
        <v>0</v>
      </c>
      <c r="Y6">
        <v>0</v>
      </c>
      <c r="Z6">
        <v>31.04</v>
      </c>
    </row>
    <row r="7" spans="1:26">
      <c r="G7" t="s">
        <v>49</v>
      </c>
      <c r="H7" s="115">
        <v>0</v>
      </c>
      <c r="I7" s="88">
        <v>0</v>
      </c>
      <c r="J7" s="88">
        <v>17.46</v>
      </c>
      <c r="K7" s="88">
        <v>0</v>
      </c>
      <c r="L7" s="88">
        <v>16.489999999999998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33.950000000000003</v>
      </c>
      <c r="W7">
        <v>0</v>
      </c>
      <c r="X7">
        <v>16.489999999999998</v>
      </c>
      <c r="Y7">
        <v>0</v>
      </c>
      <c r="Z7">
        <v>17.46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2.13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2.13</v>
      </c>
      <c r="W12">
        <v>0</v>
      </c>
      <c r="X12">
        <v>0</v>
      </c>
      <c r="Y12">
        <v>2.13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16.489999999999998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16.489999999999998</v>
      </c>
      <c r="W13">
        <v>0</v>
      </c>
      <c r="X13">
        <v>16.489999999999998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1.65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1.65</v>
      </c>
      <c r="W17">
        <v>0</v>
      </c>
      <c r="X17">
        <v>0</v>
      </c>
      <c r="Y17">
        <v>1.65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5.53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5.53</v>
      </c>
      <c r="W18">
        <v>0</v>
      </c>
      <c r="X18">
        <v>0</v>
      </c>
      <c r="Y18">
        <v>5.53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15.52</v>
      </c>
      <c r="M19" s="116">
        <v>9.6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25.12</v>
      </c>
      <c r="W19">
        <v>0</v>
      </c>
      <c r="X19">
        <v>15.52</v>
      </c>
      <c r="Y19">
        <v>9.6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7.28</v>
      </c>
      <c r="N20" s="115">
        <v>0</v>
      </c>
      <c r="O20" s="88">
        <v>-15</v>
      </c>
      <c r="P20" s="88">
        <v>0</v>
      </c>
      <c r="Q20" s="88">
        <v>0</v>
      </c>
      <c r="R20" s="88">
        <v>0</v>
      </c>
      <c r="S20" s="116">
        <v>0</v>
      </c>
      <c r="U20" s="115">
        <v>-15</v>
      </c>
      <c r="V20" s="116">
        <v>7.28</v>
      </c>
      <c r="W20">
        <v>-15</v>
      </c>
      <c r="X20">
        <v>0</v>
      </c>
      <c r="Y20">
        <v>7.28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6.98</v>
      </c>
      <c r="N21" s="115">
        <v>0</v>
      </c>
      <c r="O21" s="88">
        <v>-30</v>
      </c>
      <c r="P21" s="88">
        <v>0</v>
      </c>
      <c r="Q21" s="88">
        <v>0</v>
      </c>
      <c r="R21" s="88">
        <v>0</v>
      </c>
      <c r="S21" s="116">
        <v>0</v>
      </c>
      <c r="U21" s="115">
        <v>-30</v>
      </c>
      <c r="V21" s="116">
        <v>6.98</v>
      </c>
      <c r="W21">
        <v>-30</v>
      </c>
      <c r="X21">
        <v>0</v>
      </c>
      <c r="Y21">
        <v>6.98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6.89</v>
      </c>
      <c r="N22" s="115">
        <v>0</v>
      </c>
      <c r="O22" s="88">
        <v>-45</v>
      </c>
      <c r="P22" s="88">
        <v>0</v>
      </c>
      <c r="Q22" s="88">
        <v>0</v>
      </c>
      <c r="R22" s="88">
        <v>0</v>
      </c>
      <c r="S22" s="116">
        <v>0</v>
      </c>
      <c r="U22" s="115">
        <v>-45</v>
      </c>
      <c r="V22" s="116">
        <v>6.89</v>
      </c>
      <c r="W22">
        <v>-45</v>
      </c>
      <c r="X22">
        <v>0</v>
      </c>
      <c r="Y22">
        <v>6.89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1.1599999999999999</v>
      </c>
      <c r="N23" s="115">
        <v>0</v>
      </c>
      <c r="O23" s="88">
        <v>-60</v>
      </c>
      <c r="P23" s="88">
        <v>0</v>
      </c>
      <c r="Q23" s="88">
        <v>0</v>
      </c>
      <c r="R23" s="88">
        <v>0</v>
      </c>
      <c r="S23" s="116">
        <v>0</v>
      </c>
      <c r="U23" s="115">
        <v>-60</v>
      </c>
      <c r="V23" s="116">
        <v>1.1599999999999999</v>
      </c>
      <c r="W23">
        <v>-60</v>
      </c>
      <c r="X23">
        <v>0</v>
      </c>
      <c r="Y23">
        <v>1.1599999999999999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</v>
      </c>
      <c r="N24" s="115">
        <v>0</v>
      </c>
      <c r="O24" s="88">
        <v>-65</v>
      </c>
      <c r="P24" s="88">
        <v>0</v>
      </c>
      <c r="Q24" s="88">
        <v>0</v>
      </c>
      <c r="R24" s="88">
        <v>0</v>
      </c>
      <c r="S24" s="116">
        <v>0</v>
      </c>
      <c r="U24" s="115">
        <v>-65</v>
      </c>
      <c r="V24" s="116">
        <v>9.6</v>
      </c>
      <c r="W24">
        <v>-65</v>
      </c>
      <c r="X24">
        <v>0</v>
      </c>
      <c r="Y24">
        <v>9.6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16.489999999999998</v>
      </c>
      <c r="M25" s="116">
        <v>7.57</v>
      </c>
      <c r="N25" s="115">
        <v>0</v>
      </c>
      <c r="O25" s="88">
        <v>-125</v>
      </c>
      <c r="P25" s="88">
        <v>0</v>
      </c>
      <c r="Q25" s="88">
        <v>0</v>
      </c>
      <c r="R25" s="88">
        <v>0</v>
      </c>
      <c r="S25" s="116">
        <v>0</v>
      </c>
      <c r="U25" s="115">
        <v>-125</v>
      </c>
      <c r="V25" s="116">
        <v>24.06</v>
      </c>
      <c r="W25">
        <v>-125</v>
      </c>
      <c r="X25">
        <v>16.489999999999998</v>
      </c>
      <c r="Y25">
        <v>7.57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</v>
      </c>
      <c r="N26" s="115">
        <v>0</v>
      </c>
      <c r="O26" s="88">
        <v>-125</v>
      </c>
      <c r="P26" s="88">
        <v>0</v>
      </c>
      <c r="Q26" s="88">
        <v>0</v>
      </c>
      <c r="R26" s="88">
        <v>0</v>
      </c>
      <c r="S26" s="116">
        <v>0</v>
      </c>
      <c r="U26" s="115">
        <v>-125</v>
      </c>
      <c r="V26" s="116">
        <v>9.6</v>
      </c>
      <c r="W26">
        <v>-125</v>
      </c>
      <c r="X26">
        <v>0</v>
      </c>
      <c r="Y26">
        <v>9.6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6.79</v>
      </c>
      <c r="N27" s="115">
        <v>0</v>
      </c>
      <c r="O27" s="88">
        <v>-45</v>
      </c>
      <c r="P27" s="88">
        <v>0</v>
      </c>
      <c r="Q27" s="88">
        <v>0</v>
      </c>
      <c r="R27" s="88">
        <v>0</v>
      </c>
      <c r="S27" s="116">
        <v>0</v>
      </c>
      <c r="U27" s="115">
        <v>-45</v>
      </c>
      <c r="V27" s="116">
        <v>6.79</v>
      </c>
      <c r="W27">
        <v>-45</v>
      </c>
      <c r="X27">
        <v>0</v>
      </c>
      <c r="Y27">
        <v>6.79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</v>
      </c>
      <c r="N28" s="115">
        <v>0</v>
      </c>
      <c r="O28" s="88">
        <v>-104.3</v>
      </c>
      <c r="P28" s="88">
        <v>0</v>
      </c>
      <c r="Q28" s="88">
        <v>0</v>
      </c>
      <c r="R28" s="88">
        <v>0</v>
      </c>
      <c r="S28" s="116">
        <v>0</v>
      </c>
      <c r="U28" s="115">
        <v>-104.3</v>
      </c>
      <c r="V28" s="116">
        <v>9.6</v>
      </c>
      <c r="W28">
        <v>-104.3</v>
      </c>
      <c r="X28">
        <v>0</v>
      </c>
      <c r="Y28">
        <v>9.6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</v>
      </c>
      <c r="N29" s="115">
        <v>0</v>
      </c>
      <c r="O29" s="88">
        <v>-145</v>
      </c>
      <c r="P29" s="88">
        <v>-6</v>
      </c>
      <c r="Q29" s="88">
        <v>0</v>
      </c>
      <c r="R29" s="88">
        <v>0</v>
      </c>
      <c r="S29" s="116">
        <v>0</v>
      </c>
      <c r="U29" s="115">
        <v>-151</v>
      </c>
      <c r="V29" s="116">
        <v>9.6</v>
      </c>
      <c r="W29">
        <v>-145</v>
      </c>
      <c r="X29">
        <v>0</v>
      </c>
      <c r="Y29">
        <v>9.6</v>
      </c>
      <c r="Z29">
        <v>-6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3.1</v>
      </c>
      <c r="N30" s="115">
        <v>0</v>
      </c>
      <c r="O30" s="88">
        <v>-115</v>
      </c>
      <c r="P30" s="88">
        <v>-76</v>
      </c>
      <c r="Q30" s="88">
        <v>0</v>
      </c>
      <c r="R30" s="88">
        <v>0</v>
      </c>
      <c r="S30" s="116">
        <v>0</v>
      </c>
      <c r="U30" s="115">
        <v>-191</v>
      </c>
      <c r="V30" s="116">
        <v>3.1</v>
      </c>
      <c r="W30">
        <v>-115</v>
      </c>
      <c r="X30">
        <v>0</v>
      </c>
      <c r="Y30">
        <v>3.1</v>
      </c>
      <c r="Z30">
        <v>-76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18.43</v>
      </c>
      <c r="M31" s="116">
        <v>9.6</v>
      </c>
      <c r="N31" s="115">
        <v>0</v>
      </c>
      <c r="O31" s="88">
        <v>-107</v>
      </c>
      <c r="P31" s="88">
        <v>-45</v>
      </c>
      <c r="Q31" s="88">
        <v>0</v>
      </c>
      <c r="R31" s="88">
        <v>0</v>
      </c>
      <c r="S31" s="116">
        <v>0</v>
      </c>
      <c r="U31" s="115">
        <v>-152</v>
      </c>
      <c r="V31" s="116">
        <v>28.03</v>
      </c>
      <c r="W31">
        <v>-107</v>
      </c>
      <c r="X31">
        <v>18.43</v>
      </c>
      <c r="Y31">
        <v>9.6</v>
      </c>
      <c r="Z31">
        <v>-45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</v>
      </c>
      <c r="N32" s="115">
        <v>0</v>
      </c>
      <c r="O32" s="88">
        <v>-80</v>
      </c>
      <c r="P32" s="88">
        <v>-11</v>
      </c>
      <c r="Q32" s="88">
        <v>0</v>
      </c>
      <c r="R32" s="88">
        <v>0</v>
      </c>
      <c r="S32" s="116">
        <v>0</v>
      </c>
      <c r="U32" s="115">
        <v>-91</v>
      </c>
      <c r="V32" s="116">
        <v>9.6</v>
      </c>
      <c r="W32">
        <v>-80</v>
      </c>
      <c r="X32">
        <v>0</v>
      </c>
      <c r="Y32">
        <v>9.6</v>
      </c>
      <c r="Z32">
        <v>-11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</v>
      </c>
      <c r="N33" s="115">
        <v>0</v>
      </c>
      <c r="O33" s="88">
        <v>-100</v>
      </c>
      <c r="P33" s="88">
        <v>-21</v>
      </c>
      <c r="Q33" s="88">
        <v>0</v>
      </c>
      <c r="R33" s="88">
        <v>0</v>
      </c>
      <c r="S33" s="116">
        <v>0</v>
      </c>
      <c r="U33" s="115">
        <v>-121</v>
      </c>
      <c r="V33" s="116">
        <v>9.6</v>
      </c>
      <c r="W33">
        <v>-100</v>
      </c>
      <c r="X33">
        <v>0</v>
      </c>
      <c r="Y33">
        <v>9.6</v>
      </c>
      <c r="Z33">
        <v>-21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7.28</v>
      </c>
      <c r="N34" s="115">
        <v>0</v>
      </c>
      <c r="O34" s="88">
        <v>-55</v>
      </c>
      <c r="P34" s="88">
        <v>0</v>
      </c>
      <c r="Q34" s="88">
        <v>0</v>
      </c>
      <c r="R34" s="88">
        <v>0</v>
      </c>
      <c r="S34" s="116">
        <v>0</v>
      </c>
      <c r="U34" s="115">
        <v>-55</v>
      </c>
      <c r="V34" s="116">
        <v>7.28</v>
      </c>
      <c r="W34">
        <v>-55</v>
      </c>
      <c r="X34">
        <v>0</v>
      </c>
      <c r="Y34">
        <v>7.28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9.51</v>
      </c>
      <c r="N35" s="115">
        <v>0</v>
      </c>
      <c r="O35" s="88">
        <v>-75</v>
      </c>
      <c r="P35" s="88">
        <v>0</v>
      </c>
      <c r="Q35" s="88">
        <v>0</v>
      </c>
      <c r="R35" s="88">
        <v>0</v>
      </c>
      <c r="S35" s="116">
        <v>0</v>
      </c>
      <c r="U35" s="115">
        <v>-75</v>
      </c>
      <c r="V35" s="116">
        <v>9.51</v>
      </c>
      <c r="W35">
        <v>-75</v>
      </c>
      <c r="X35">
        <v>0</v>
      </c>
      <c r="Y35">
        <v>9.51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</v>
      </c>
      <c r="N36" s="115">
        <v>0</v>
      </c>
      <c r="O36" s="88">
        <v>-95</v>
      </c>
      <c r="P36" s="88">
        <v>0</v>
      </c>
      <c r="Q36" s="88">
        <v>0</v>
      </c>
      <c r="R36" s="88">
        <v>0</v>
      </c>
      <c r="S36" s="116">
        <v>0</v>
      </c>
      <c r="U36" s="115">
        <v>-95</v>
      </c>
      <c r="V36" s="116">
        <v>9.6</v>
      </c>
      <c r="W36">
        <v>-95</v>
      </c>
      <c r="X36">
        <v>0</v>
      </c>
      <c r="Y36">
        <v>9.6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26.19</v>
      </c>
      <c r="M37" s="116">
        <v>1.84</v>
      </c>
      <c r="N37" s="115">
        <v>0</v>
      </c>
      <c r="O37" s="88">
        <v>-115</v>
      </c>
      <c r="P37" s="88">
        <v>0</v>
      </c>
      <c r="Q37" s="88">
        <v>0</v>
      </c>
      <c r="R37" s="88">
        <v>0</v>
      </c>
      <c r="S37" s="116">
        <v>0</v>
      </c>
      <c r="U37" s="115">
        <v>-115</v>
      </c>
      <c r="V37" s="116">
        <v>28.03</v>
      </c>
      <c r="W37">
        <v>-115</v>
      </c>
      <c r="X37">
        <v>26.19</v>
      </c>
      <c r="Y37">
        <v>1.84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</v>
      </c>
      <c r="N38" s="115">
        <v>0</v>
      </c>
      <c r="O38" s="88">
        <v>-125</v>
      </c>
      <c r="P38" s="88">
        <v>0</v>
      </c>
      <c r="Q38" s="88">
        <v>0</v>
      </c>
      <c r="R38" s="88">
        <v>0</v>
      </c>
      <c r="S38" s="116">
        <v>0</v>
      </c>
      <c r="U38" s="115">
        <v>-125</v>
      </c>
      <c r="V38" s="116">
        <v>9.6</v>
      </c>
      <c r="W38">
        <v>-125</v>
      </c>
      <c r="X38">
        <v>0</v>
      </c>
      <c r="Y38">
        <v>9.6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</v>
      </c>
      <c r="N39" s="115">
        <v>0</v>
      </c>
      <c r="O39" s="88">
        <v>-140</v>
      </c>
      <c r="P39" s="88">
        <v>0</v>
      </c>
      <c r="Q39" s="88">
        <v>0</v>
      </c>
      <c r="R39" s="88">
        <v>0</v>
      </c>
      <c r="S39" s="116">
        <v>0</v>
      </c>
      <c r="U39" s="115">
        <v>-140</v>
      </c>
      <c r="V39" s="116">
        <v>9.6</v>
      </c>
      <c r="W39">
        <v>-140</v>
      </c>
      <c r="X39">
        <v>0</v>
      </c>
      <c r="Y39">
        <v>9.6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</v>
      </c>
      <c r="N40" s="115">
        <v>0</v>
      </c>
      <c r="O40" s="88">
        <v>-110</v>
      </c>
      <c r="P40" s="88">
        <v>0</v>
      </c>
      <c r="Q40" s="88">
        <v>0</v>
      </c>
      <c r="R40" s="88">
        <v>0</v>
      </c>
      <c r="S40" s="116">
        <v>0</v>
      </c>
      <c r="U40" s="115">
        <v>-110</v>
      </c>
      <c r="V40" s="116">
        <v>9.6</v>
      </c>
      <c r="W40">
        <v>-110</v>
      </c>
      <c r="X40">
        <v>0</v>
      </c>
      <c r="Y40">
        <v>9.6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7.95</v>
      </c>
      <c r="N41" s="115">
        <v>0</v>
      </c>
      <c r="O41" s="88">
        <v>-95</v>
      </c>
      <c r="P41" s="88">
        <v>0</v>
      </c>
      <c r="Q41" s="88">
        <v>0</v>
      </c>
      <c r="R41" s="88">
        <v>0</v>
      </c>
      <c r="S41" s="116">
        <v>0</v>
      </c>
      <c r="U41" s="115">
        <v>-95</v>
      </c>
      <c r="V41" s="116">
        <v>7.95</v>
      </c>
      <c r="W41">
        <v>-95</v>
      </c>
      <c r="X41">
        <v>0</v>
      </c>
      <c r="Y41">
        <v>7.95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9.41</v>
      </c>
      <c r="N42" s="115">
        <v>0</v>
      </c>
      <c r="O42" s="88">
        <v>-75</v>
      </c>
      <c r="P42" s="88">
        <v>0</v>
      </c>
      <c r="Q42" s="88">
        <v>0</v>
      </c>
      <c r="R42" s="88">
        <v>0</v>
      </c>
      <c r="S42" s="116">
        <v>0</v>
      </c>
      <c r="U42" s="115">
        <v>-75</v>
      </c>
      <c r="V42" s="116">
        <v>9.41</v>
      </c>
      <c r="W42">
        <v>-75</v>
      </c>
      <c r="X42">
        <v>0</v>
      </c>
      <c r="Y42">
        <v>9.41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29.1</v>
      </c>
      <c r="M43" s="116">
        <v>9.1199999999999992</v>
      </c>
      <c r="N43" s="115">
        <v>0</v>
      </c>
      <c r="O43" s="88">
        <v>-55</v>
      </c>
      <c r="P43" s="88">
        <v>0</v>
      </c>
      <c r="Q43" s="88">
        <v>0</v>
      </c>
      <c r="R43" s="88">
        <v>0</v>
      </c>
      <c r="S43" s="116">
        <v>0</v>
      </c>
      <c r="U43" s="115">
        <v>-55</v>
      </c>
      <c r="V43" s="116">
        <v>38.22</v>
      </c>
      <c r="W43">
        <v>-55</v>
      </c>
      <c r="X43">
        <v>29.1</v>
      </c>
      <c r="Y43">
        <v>9.1199999999999992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1.36</v>
      </c>
      <c r="N44" s="115">
        <v>0</v>
      </c>
      <c r="O44" s="88">
        <v>-35</v>
      </c>
      <c r="P44" s="88">
        <v>0</v>
      </c>
      <c r="Q44" s="88">
        <v>0</v>
      </c>
      <c r="R44" s="88">
        <v>0</v>
      </c>
      <c r="S44" s="116">
        <v>0</v>
      </c>
      <c r="U44" s="115">
        <v>-35</v>
      </c>
      <c r="V44" s="116">
        <v>1.36</v>
      </c>
      <c r="W44">
        <v>-35</v>
      </c>
      <c r="X44">
        <v>0</v>
      </c>
      <c r="Y44">
        <v>1.36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7.37</v>
      </c>
      <c r="N45" s="115">
        <v>0</v>
      </c>
      <c r="O45" s="88">
        <v>-20</v>
      </c>
      <c r="P45" s="88">
        <v>0</v>
      </c>
      <c r="Q45" s="88">
        <v>0</v>
      </c>
      <c r="R45" s="88">
        <v>0</v>
      </c>
      <c r="S45" s="116">
        <v>0</v>
      </c>
      <c r="U45" s="115">
        <v>-20</v>
      </c>
      <c r="V45" s="116">
        <v>7.37</v>
      </c>
      <c r="W45">
        <v>-20</v>
      </c>
      <c r="X45">
        <v>0</v>
      </c>
      <c r="Y45">
        <v>7.37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8.15</v>
      </c>
      <c r="N46" s="115">
        <v>0</v>
      </c>
      <c r="O46" s="88">
        <v>-5</v>
      </c>
      <c r="P46" s="88">
        <v>0</v>
      </c>
      <c r="Q46" s="88">
        <v>0</v>
      </c>
      <c r="R46" s="88">
        <v>0</v>
      </c>
      <c r="S46" s="116">
        <v>0</v>
      </c>
      <c r="U46" s="115">
        <v>-5</v>
      </c>
      <c r="V46" s="116">
        <v>8.15</v>
      </c>
      <c r="W46">
        <v>-5</v>
      </c>
      <c r="X46">
        <v>0</v>
      </c>
      <c r="Y46">
        <v>8.15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9.6</v>
      </c>
      <c r="W47">
        <v>0</v>
      </c>
      <c r="X47">
        <v>0</v>
      </c>
      <c r="Y47">
        <v>9.6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4.8499999999999996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4.8499999999999996</v>
      </c>
      <c r="W48">
        <v>0</v>
      </c>
      <c r="X48">
        <v>0</v>
      </c>
      <c r="Y48">
        <v>4.8499999999999996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27.16</v>
      </c>
      <c r="M49" s="116">
        <v>4.5599999999999996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31.72</v>
      </c>
      <c r="W49">
        <v>0</v>
      </c>
      <c r="X49">
        <v>27.16</v>
      </c>
      <c r="Y49">
        <v>4.5599999999999996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8.5399999999999991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8.5399999999999991</v>
      </c>
      <c r="W50">
        <v>0</v>
      </c>
      <c r="X50">
        <v>0</v>
      </c>
      <c r="Y50">
        <v>8.5399999999999991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3.1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3.1</v>
      </c>
      <c r="W51">
        <v>0</v>
      </c>
      <c r="X51">
        <v>0</v>
      </c>
      <c r="Y51">
        <v>3.1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9.6</v>
      </c>
      <c r="W52">
        <v>0</v>
      </c>
      <c r="X52">
        <v>0</v>
      </c>
      <c r="Y52">
        <v>9.6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7.95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7.95</v>
      </c>
      <c r="W53">
        <v>0</v>
      </c>
      <c r="X53">
        <v>0</v>
      </c>
      <c r="Y53">
        <v>7.95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9.6</v>
      </c>
      <c r="W54">
        <v>0</v>
      </c>
      <c r="X54">
        <v>0</v>
      </c>
      <c r="Y54">
        <v>9.6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27.16</v>
      </c>
      <c r="M55" s="116">
        <v>8.15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35.31</v>
      </c>
      <c r="W55">
        <v>0</v>
      </c>
      <c r="X55">
        <v>27.16</v>
      </c>
      <c r="Y55">
        <v>8.15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6.31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6.3</v>
      </c>
      <c r="W56">
        <v>0</v>
      </c>
      <c r="X56">
        <v>0</v>
      </c>
      <c r="Y56">
        <v>6.31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8.15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8.15</v>
      </c>
      <c r="W57">
        <v>0</v>
      </c>
      <c r="X57">
        <v>0</v>
      </c>
      <c r="Y57">
        <v>8.15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9.6</v>
      </c>
      <c r="W59">
        <v>0</v>
      </c>
      <c r="X59">
        <v>0</v>
      </c>
      <c r="Y59">
        <v>9.6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9.6</v>
      </c>
      <c r="W60">
        <v>0</v>
      </c>
      <c r="X60">
        <v>0</v>
      </c>
      <c r="Y60">
        <v>9.6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27.16</v>
      </c>
      <c r="M61" s="116">
        <v>9.6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36.76</v>
      </c>
      <c r="W61">
        <v>0</v>
      </c>
      <c r="X61">
        <v>27.16</v>
      </c>
      <c r="Y61">
        <v>9.6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7.86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7.86</v>
      </c>
      <c r="W62">
        <v>0</v>
      </c>
      <c r="X62">
        <v>0</v>
      </c>
      <c r="Y62">
        <v>7.86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9.51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9.51</v>
      </c>
      <c r="W63">
        <v>0</v>
      </c>
      <c r="X63">
        <v>0</v>
      </c>
      <c r="Y63">
        <v>9.51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9.6</v>
      </c>
      <c r="W64">
        <v>0</v>
      </c>
      <c r="X64">
        <v>0</v>
      </c>
      <c r="Y64">
        <v>9.6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2.13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2.13</v>
      </c>
      <c r="W65">
        <v>0</v>
      </c>
      <c r="X65">
        <v>0</v>
      </c>
      <c r="Y65">
        <v>2.13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9.6</v>
      </c>
      <c r="W66">
        <v>0</v>
      </c>
      <c r="X66">
        <v>0</v>
      </c>
      <c r="Y66">
        <v>9.6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27.16</v>
      </c>
      <c r="M67" s="116">
        <v>9.6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36.76</v>
      </c>
      <c r="W67">
        <v>0</v>
      </c>
      <c r="X67">
        <v>27.16</v>
      </c>
      <c r="Y67">
        <v>9.6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9.6</v>
      </c>
      <c r="W68">
        <v>0</v>
      </c>
      <c r="X68">
        <v>0</v>
      </c>
      <c r="Y68">
        <v>9.6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9.6</v>
      </c>
      <c r="W69">
        <v>0</v>
      </c>
      <c r="X69">
        <v>0</v>
      </c>
      <c r="Y69">
        <v>9.6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9.6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9.6</v>
      </c>
      <c r="W70">
        <v>0</v>
      </c>
      <c r="X70">
        <v>0</v>
      </c>
      <c r="Y70">
        <v>9.6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9.6</v>
      </c>
      <c r="W71">
        <v>0</v>
      </c>
      <c r="X71">
        <v>0</v>
      </c>
      <c r="Y71">
        <v>9.6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6.11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6.11</v>
      </c>
      <c r="W72">
        <v>0</v>
      </c>
      <c r="X72">
        <v>0</v>
      </c>
      <c r="Y72">
        <v>6.11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22.31</v>
      </c>
      <c r="M73" s="116">
        <v>9.6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31.91</v>
      </c>
      <c r="W73">
        <v>0</v>
      </c>
      <c r="X73">
        <v>22.31</v>
      </c>
      <c r="Y73">
        <v>9.6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9.6</v>
      </c>
      <c r="W74">
        <v>0</v>
      </c>
      <c r="X74">
        <v>0</v>
      </c>
      <c r="Y74">
        <v>9.6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9.6</v>
      </c>
      <c r="W75">
        <v>0</v>
      </c>
      <c r="X75">
        <v>0</v>
      </c>
      <c r="Y75">
        <v>9.6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9.6</v>
      </c>
      <c r="W76">
        <v>0</v>
      </c>
      <c r="X76">
        <v>0</v>
      </c>
      <c r="Y76">
        <v>9.6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7.95</v>
      </c>
      <c r="N77" s="115">
        <v>0</v>
      </c>
      <c r="O77" s="88">
        <v>0</v>
      </c>
      <c r="P77" s="88">
        <v>-15</v>
      </c>
      <c r="Q77" s="88">
        <v>0</v>
      </c>
      <c r="R77" s="88">
        <v>0</v>
      </c>
      <c r="S77" s="116">
        <v>0</v>
      </c>
      <c r="U77" s="115">
        <v>-15</v>
      </c>
      <c r="V77" s="116">
        <v>7.95</v>
      </c>
      <c r="W77">
        <v>0</v>
      </c>
      <c r="X77">
        <v>0</v>
      </c>
      <c r="Y77">
        <v>7.95</v>
      </c>
      <c r="Z77">
        <v>-15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6.75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6.75</v>
      </c>
      <c r="W78">
        <v>0</v>
      </c>
      <c r="X78">
        <v>0</v>
      </c>
      <c r="Y78">
        <v>6.75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18.399999999999999</v>
      </c>
      <c r="M79" s="116">
        <v>0</v>
      </c>
      <c r="N79" s="115">
        <v>0</v>
      </c>
      <c r="O79" s="88">
        <v>0</v>
      </c>
      <c r="P79" s="88">
        <v>-54</v>
      </c>
      <c r="Q79" s="88">
        <v>0</v>
      </c>
      <c r="R79" s="88">
        <v>0</v>
      </c>
      <c r="S79" s="116">
        <v>0</v>
      </c>
      <c r="U79" s="115">
        <v>-54</v>
      </c>
      <c r="V79" s="116">
        <v>18.399999999999999</v>
      </c>
      <c r="W79">
        <v>0</v>
      </c>
      <c r="X79">
        <v>18.399999999999999</v>
      </c>
      <c r="Y79">
        <v>0</v>
      </c>
      <c r="Z79">
        <v>-54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5.46</v>
      </c>
      <c r="N80" s="115">
        <v>0</v>
      </c>
      <c r="O80" s="88">
        <v>0</v>
      </c>
      <c r="P80" s="88">
        <v>-45</v>
      </c>
      <c r="Q80" s="88">
        <v>0</v>
      </c>
      <c r="R80" s="88">
        <v>0</v>
      </c>
      <c r="S80" s="116">
        <v>0</v>
      </c>
      <c r="U80" s="115">
        <v>-45</v>
      </c>
      <c r="V80" s="116">
        <v>5.46</v>
      </c>
      <c r="W80">
        <v>0</v>
      </c>
      <c r="X80">
        <v>0</v>
      </c>
      <c r="Y80">
        <v>5.46</v>
      </c>
      <c r="Z80">
        <v>-45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6.63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6.63</v>
      </c>
      <c r="W81">
        <v>0</v>
      </c>
      <c r="X81">
        <v>0</v>
      </c>
      <c r="Y81">
        <v>6.63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9.1999999999999993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9.1999999999999993</v>
      </c>
      <c r="W82">
        <v>0</v>
      </c>
      <c r="X82">
        <v>0</v>
      </c>
      <c r="Y82">
        <v>9.1999999999999993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</v>
      </c>
      <c r="N83" s="115">
        <v>0</v>
      </c>
      <c r="O83" s="88">
        <v>0</v>
      </c>
      <c r="P83" s="88">
        <v>-28</v>
      </c>
      <c r="Q83" s="88">
        <v>0</v>
      </c>
      <c r="R83" s="88">
        <v>0</v>
      </c>
      <c r="S83" s="116">
        <v>0</v>
      </c>
      <c r="U83" s="115">
        <v>-28</v>
      </c>
      <c r="V83" s="116">
        <v>9.6</v>
      </c>
      <c r="W83">
        <v>0</v>
      </c>
      <c r="X83">
        <v>0</v>
      </c>
      <c r="Y83">
        <v>9.6</v>
      </c>
      <c r="Z83">
        <v>-28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9.51</v>
      </c>
      <c r="N84" s="115">
        <v>0</v>
      </c>
      <c r="O84" s="88">
        <v>0</v>
      </c>
      <c r="P84" s="88">
        <v>-10</v>
      </c>
      <c r="Q84" s="88">
        <v>0</v>
      </c>
      <c r="R84" s="88">
        <v>0</v>
      </c>
      <c r="S84" s="116">
        <v>0</v>
      </c>
      <c r="U84" s="115">
        <v>-10</v>
      </c>
      <c r="V84" s="116">
        <v>9.51</v>
      </c>
      <c r="W84">
        <v>0</v>
      </c>
      <c r="X84">
        <v>0</v>
      </c>
      <c r="Y84">
        <v>9.51</v>
      </c>
      <c r="Z84">
        <v>-10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22.31</v>
      </c>
      <c r="M85" s="116">
        <v>9.02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31.33</v>
      </c>
      <c r="W85">
        <v>0</v>
      </c>
      <c r="X85">
        <v>22.31</v>
      </c>
      <c r="Y85">
        <v>9.02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1.75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1.75</v>
      </c>
      <c r="W86">
        <v>0</v>
      </c>
      <c r="X86">
        <v>0</v>
      </c>
      <c r="Y86">
        <v>1.75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9.6</v>
      </c>
      <c r="W87">
        <v>0</v>
      </c>
      <c r="X87">
        <v>0</v>
      </c>
      <c r="Y87">
        <v>9.6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9.6</v>
      </c>
      <c r="W88">
        <v>0</v>
      </c>
      <c r="X88">
        <v>0</v>
      </c>
      <c r="Y88">
        <v>9.6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9.6</v>
      </c>
      <c r="W89">
        <v>0</v>
      </c>
      <c r="X89">
        <v>0</v>
      </c>
      <c r="Y89">
        <v>9.6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27.16</v>
      </c>
      <c r="K90" s="88">
        <v>0</v>
      </c>
      <c r="L90" s="88">
        <v>0</v>
      </c>
      <c r="M90" s="116">
        <v>9.1199999999999992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36.28</v>
      </c>
      <c r="W90">
        <v>0</v>
      </c>
      <c r="X90">
        <v>0</v>
      </c>
      <c r="Y90">
        <v>9.1199999999999992</v>
      </c>
      <c r="Z90">
        <v>27.16</v>
      </c>
    </row>
    <row r="91" spans="7:26">
      <c r="G91" t="s">
        <v>133</v>
      </c>
      <c r="H91" s="115">
        <v>0</v>
      </c>
      <c r="I91" s="88">
        <v>0</v>
      </c>
      <c r="J91" s="88">
        <v>46.56</v>
      </c>
      <c r="K91" s="88">
        <v>0</v>
      </c>
      <c r="L91" s="88">
        <v>21.34</v>
      </c>
      <c r="M91" s="116">
        <v>6.5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74.400000000000006</v>
      </c>
      <c r="W91">
        <v>0</v>
      </c>
      <c r="X91">
        <v>21.34</v>
      </c>
      <c r="Y91">
        <v>6.5</v>
      </c>
      <c r="Z91">
        <v>46.56</v>
      </c>
    </row>
    <row r="92" spans="7:26">
      <c r="G92" t="s">
        <v>134</v>
      </c>
      <c r="H92" s="115">
        <v>0</v>
      </c>
      <c r="I92" s="88">
        <v>0</v>
      </c>
      <c r="J92" s="88">
        <v>65.959999999999994</v>
      </c>
      <c r="K92" s="88">
        <v>0</v>
      </c>
      <c r="L92" s="88">
        <v>0</v>
      </c>
      <c r="M92" s="116">
        <v>9.6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75.56</v>
      </c>
      <c r="W92">
        <v>0</v>
      </c>
      <c r="X92">
        <v>0</v>
      </c>
      <c r="Y92">
        <v>9.6</v>
      </c>
      <c r="Z92">
        <v>65.959999999999994</v>
      </c>
    </row>
    <row r="93" spans="7:26">
      <c r="G93" t="s">
        <v>135</v>
      </c>
      <c r="H93" s="115">
        <v>0</v>
      </c>
      <c r="I93" s="88">
        <v>0</v>
      </c>
      <c r="J93" s="88">
        <v>80.510000000000005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80.510000000000005</v>
      </c>
      <c r="W93">
        <v>0</v>
      </c>
      <c r="X93">
        <v>0</v>
      </c>
      <c r="Y93">
        <v>0</v>
      </c>
      <c r="Z93">
        <v>80.510000000000005</v>
      </c>
    </row>
    <row r="94" spans="7:26">
      <c r="G94" t="s">
        <v>136</v>
      </c>
      <c r="H94" s="115">
        <v>0</v>
      </c>
      <c r="I94" s="88">
        <v>0</v>
      </c>
      <c r="J94" s="88">
        <v>89.24</v>
      </c>
      <c r="K94" s="88">
        <v>0</v>
      </c>
      <c r="L94" s="88">
        <v>0</v>
      </c>
      <c r="M94" s="116">
        <v>8.5399999999999991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97.78</v>
      </c>
      <c r="W94">
        <v>0</v>
      </c>
      <c r="X94">
        <v>0</v>
      </c>
      <c r="Y94">
        <v>8.5399999999999991</v>
      </c>
      <c r="Z94">
        <v>89.24</v>
      </c>
    </row>
    <row r="95" spans="7:26">
      <c r="G95" t="s">
        <v>137</v>
      </c>
      <c r="H95" s="115">
        <v>0</v>
      </c>
      <c r="I95" s="88">
        <v>0</v>
      </c>
      <c r="J95" s="88">
        <v>98.94</v>
      </c>
      <c r="K95" s="88">
        <v>0</v>
      </c>
      <c r="L95" s="88">
        <v>0</v>
      </c>
      <c r="M95" s="116">
        <v>9.6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108.54</v>
      </c>
      <c r="W95">
        <v>0</v>
      </c>
      <c r="X95">
        <v>0</v>
      </c>
      <c r="Y95">
        <v>9.6</v>
      </c>
      <c r="Z95">
        <v>98.94</v>
      </c>
    </row>
    <row r="96" spans="7:26">
      <c r="G96" t="s">
        <v>138</v>
      </c>
      <c r="H96" s="115">
        <v>0</v>
      </c>
      <c r="I96" s="88">
        <v>0</v>
      </c>
      <c r="J96" s="88">
        <v>96.03</v>
      </c>
      <c r="K96" s="88">
        <v>0</v>
      </c>
      <c r="L96" s="88">
        <v>0</v>
      </c>
      <c r="M96" s="116">
        <v>6.98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103.01</v>
      </c>
      <c r="W96">
        <v>0</v>
      </c>
      <c r="X96">
        <v>0</v>
      </c>
      <c r="Y96">
        <v>6.98</v>
      </c>
      <c r="Z96">
        <v>96.03</v>
      </c>
    </row>
    <row r="97" spans="1:83">
      <c r="G97" t="s">
        <v>139</v>
      </c>
      <c r="H97" s="115">
        <v>0</v>
      </c>
      <c r="I97" s="88">
        <v>0</v>
      </c>
      <c r="J97" s="88">
        <v>89.24</v>
      </c>
      <c r="K97" s="88">
        <v>0</v>
      </c>
      <c r="L97" s="88">
        <v>20.37</v>
      </c>
      <c r="M97" s="116">
        <v>6.11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115.72</v>
      </c>
      <c r="W97">
        <v>0</v>
      </c>
      <c r="X97">
        <v>20.37</v>
      </c>
      <c r="Y97">
        <v>6.11</v>
      </c>
      <c r="Z97">
        <v>89.24</v>
      </c>
    </row>
    <row r="98" spans="1:83">
      <c r="G98" t="s">
        <v>140</v>
      </c>
      <c r="H98" s="115">
        <v>0</v>
      </c>
      <c r="I98" s="88">
        <v>0</v>
      </c>
      <c r="J98" s="88">
        <v>83.42</v>
      </c>
      <c r="K98" s="88">
        <v>0</v>
      </c>
      <c r="L98" s="88">
        <v>0</v>
      </c>
      <c r="M98" s="116">
        <v>2.91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86.33</v>
      </c>
      <c r="W98">
        <v>0</v>
      </c>
      <c r="X98">
        <v>0</v>
      </c>
      <c r="Y98">
        <v>2.91</v>
      </c>
      <c r="Z98">
        <v>83.42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7.2750000000000007E-4</v>
      </c>
      <c r="J99" s="111">
        <f t="shared" si="1"/>
        <v>0.24104499999999998</v>
      </c>
      <c r="K99" s="111">
        <f t="shared" si="1"/>
        <v>0</v>
      </c>
      <c r="L99" s="111">
        <f t="shared" si="1"/>
        <v>8.8019999999999987E-2</v>
      </c>
      <c r="M99" s="111">
        <f t="shared" si="1"/>
        <v>0.15651250000000008</v>
      </c>
      <c r="N99" s="110">
        <f t="shared" si="1"/>
        <v>0</v>
      </c>
      <c r="O99" s="111">
        <f t="shared" si="1"/>
        <v>-0.54032500000000006</v>
      </c>
      <c r="P99" s="111">
        <f t="shared" si="1"/>
        <v>-7.775E-2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-0.61807500000000004</v>
      </c>
      <c r="V99" s="112">
        <f t="shared" si="1"/>
        <v>0.48630250000000008</v>
      </c>
      <c r="W99">
        <f t="shared" si="1"/>
        <v>-0.53959749999999995</v>
      </c>
      <c r="X99">
        <f t="shared" si="1"/>
        <v>8.8019999999999987E-2</v>
      </c>
      <c r="Y99">
        <f t="shared" si="1"/>
        <v>0.15651250000000008</v>
      </c>
      <c r="Z99">
        <f t="shared" si="1"/>
        <v>0.163295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6" ht="15" customHeight="1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W1" t="s">
        <v>473</v>
      </c>
      <c r="X1" t="s">
        <v>474</v>
      </c>
      <c r="Y1" t="s">
        <v>474</v>
      </c>
      <c r="Z1" t="s">
        <v>474</v>
      </c>
      <c r="AA1" t="s">
        <v>475</v>
      </c>
      <c r="AB1" t="s">
        <v>476</v>
      </c>
      <c r="AC1" t="s">
        <v>477</v>
      </c>
      <c r="AD1" t="s">
        <v>478</v>
      </c>
      <c r="AE1" t="s">
        <v>478</v>
      </c>
      <c r="AF1" t="s">
        <v>478</v>
      </c>
      <c r="AG1" t="s">
        <v>478</v>
      </c>
      <c r="AH1" t="s">
        <v>478</v>
      </c>
      <c r="AI1" t="s">
        <v>478</v>
      </c>
      <c r="AJ1" t="s">
        <v>479</v>
      </c>
      <c r="AK1" t="s">
        <v>480</v>
      </c>
      <c r="AL1" t="s">
        <v>481</v>
      </c>
      <c r="AM1" t="s">
        <v>482</v>
      </c>
      <c r="AN1" t="s">
        <v>483</v>
      </c>
      <c r="AO1" t="s">
        <v>483</v>
      </c>
      <c r="AP1" t="s">
        <v>484</v>
      </c>
      <c r="AQ1" t="s">
        <v>484</v>
      </c>
      <c r="AR1" t="s">
        <v>485</v>
      </c>
      <c r="AS1" t="s">
        <v>485</v>
      </c>
      <c r="AT1" t="s">
        <v>486</v>
      </c>
      <c r="AU1" t="s">
        <v>486</v>
      </c>
      <c r="AV1" t="s">
        <v>487</v>
      </c>
      <c r="AW1" t="s">
        <v>488</v>
      </c>
      <c r="AX1" t="s">
        <v>488</v>
      </c>
      <c r="AY1" t="s">
        <v>488</v>
      </c>
      <c r="AZ1" t="s">
        <v>488</v>
      </c>
      <c r="BA1" t="s">
        <v>488</v>
      </c>
      <c r="BB1" t="s">
        <v>488</v>
      </c>
      <c r="BC1" t="s">
        <v>488</v>
      </c>
      <c r="BD1" t="s">
        <v>488</v>
      </c>
      <c r="BE1" t="s">
        <v>488</v>
      </c>
      <c r="BF1" t="s">
        <v>489</v>
      </c>
      <c r="BG1" t="s">
        <v>489</v>
      </c>
      <c r="BH1" t="s">
        <v>489</v>
      </c>
      <c r="BI1" t="s">
        <v>489</v>
      </c>
      <c r="BJ1" t="s">
        <v>489</v>
      </c>
      <c r="BK1" t="s">
        <v>489</v>
      </c>
      <c r="BL1" t="s">
        <v>489</v>
      </c>
      <c r="BM1" t="s">
        <v>489</v>
      </c>
      <c r="BN1" t="s">
        <v>489</v>
      </c>
      <c r="BO1" t="s">
        <v>489</v>
      </c>
      <c r="BP1" t="s">
        <v>489</v>
      </c>
      <c r="BQ1" t="s">
        <v>489</v>
      </c>
      <c r="BR1" t="s">
        <v>490</v>
      </c>
      <c r="BS1" t="s">
        <v>491</v>
      </c>
      <c r="BT1" t="s">
        <v>491</v>
      </c>
      <c r="BU1" t="s">
        <v>491</v>
      </c>
      <c r="BV1" t="s">
        <v>492</v>
      </c>
      <c r="BW1" t="s">
        <v>493</v>
      </c>
      <c r="BX1" t="s">
        <v>493</v>
      </c>
    </row>
    <row r="2" spans="1:7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44819</v>
      </c>
      <c r="W2" s="30" t="s">
        <v>153</v>
      </c>
      <c r="X2" t="s">
        <v>150</v>
      </c>
      <c r="Y2" t="s">
        <v>246</v>
      </c>
      <c r="Z2" t="s">
        <v>246</v>
      </c>
      <c r="AA2" t="s">
        <v>152</v>
      </c>
      <c r="AB2" t="s">
        <v>150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152</v>
      </c>
      <c r="AK2" t="s">
        <v>149</v>
      </c>
      <c r="AL2" t="s">
        <v>149</v>
      </c>
      <c r="AM2" t="s">
        <v>149</v>
      </c>
      <c r="AN2" t="s">
        <v>150</v>
      </c>
      <c r="AO2" t="s">
        <v>150</v>
      </c>
      <c r="AP2" t="s">
        <v>150</v>
      </c>
      <c r="AQ2" t="s">
        <v>150</v>
      </c>
      <c r="AR2" t="s">
        <v>149</v>
      </c>
      <c r="AS2" t="s">
        <v>153</v>
      </c>
      <c r="AT2" t="s">
        <v>149</v>
      </c>
      <c r="AU2" t="s">
        <v>152</v>
      </c>
      <c r="AV2" t="s">
        <v>149</v>
      </c>
      <c r="AW2" t="s">
        <v>240</v>
      </c>
      <c r="AX2" t="s">
        <v>283</v>
      </c>
      <c r="AY2" t="s">
        <v>281</v>
      </c>
      <c r="AZ2" t="s">
        <v>282</v>
      </c>
      <c r="BA2" t="s">
        <v>232</v>
      </c>
      <c r="BB2" t="s">
        <v>268</v>
      </c>
      <c r="BC2" t="s">
        <v>270</v>
      </c>
      <c r="BD2" t="s">
        <v>237</v>
      </c>
      <c r="BE2" t="s">
        <v>269</v>
      </c>
      <c r="BF2" t="s">
        <v>241</v>
      </c>
      <c r="BG2" t="s">
        <v>244</v>
      </c>
      <c r="BH2" t="s">
        <v>360</v>
      </c>
      <c r="BI2" t="s">
        <v>233</v>
      </c>
      <c r="BJ2" t="s">
        <v>264</v>
      </c>
      <c r="BK2" t="s">
        <v>399</v>
      </c>
      <c r="BL2" t="s">
        <v>446</v>
      </c>
      <c r="BM2" t="s">
        <v>256</v>
      </c>
      <c r="BN2" t="s">
        <v>390</v>
      </c>
      <c r="BO2" t="s">
        <v>258</v>
      </c>
      <c r="BP2" t="s">
        <v>448</v>
      </c>
      <c r="BQ2" t="s">
        <v>261</v>
      </c>
      <c r="BR2" t="s">
        <v>149</v>
      </c>
      <c r="BS2" t="s">
        <v>149</v>
      </c>
      <c r="BT2" t="s">
        <v>149</v>
      </c>
      <c r="BU2" t="s">
        <v>150</v>
      </c>
      <c r="BV2" t="s">
        <v>149</v>
      </c>
      <c r="BW2" t="s">
        <v>149</v>
      </c>
      <c r="BX2" t="s">
        <v>150</v>
      </c>
    </row>
    <row r="3" spans="1:76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1170.25</v>
      </c>
      <c r="I3" s="95">
        <v>287.78000000000003</v>
      </c>
      <c r="J3" s="95">
        <v>204.36999999999998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12.35</v>
      </c>
      <c r="X3">
        <v>17.46</v>
      </c>
      <c r="Y3">
        <v>26.7</v>
      </c>
      <c r="Z3">
        <v>6.93</v>
      </c>
      <c r="AA3">
        <v>0.97</v>
      </c>
      <c r="AB3">
        <v>43.65</v>
      </c>
      <c r="AC3">
        <v>29.1</v>
      </c>
      <c r="AD3">
        <v>93.12</v>
      </c>
      <c r="AE3">
        <v>142.59</v>
      </c>
      <c r="AF3">
        <v>123.68</v>
      </c>
      <c r="AG3">
        <v>31.04</v>
      </c>
      <c r="AH3">
        <v>41.22</v>
      </c>
      <c r="AI3">
        <v>50.92</v>
      </c>
      <c r="AJ3">
        <v>0</v>
      </c>
      <c r="AK3">
        <v>24.98</v>
      </c>
      <c r="AL3">
        <v>81.48</v>
      </c>
      <c r="AM3">
        <v>0</v>
      </c>
      <c r="AN3">
        <v>14.55</v>
      </c>
      <c r="AO3">
        <v>14.55</v>
      </c>
      <c r="AP3">
        <v>49.69</v>
      </c>
      <c r="AQ3">
        <v>22.28</v>
      </c>
      <c r="AR3">
        <v>88.27</v>
      </c>
      <c r="AS3">
        <v>191.57</v>
      </c>
      <c r="AT3">
        <v>82.45</v>
      </c>
      <c r="AU3">
        <v>0</v>
      </c>
      <c r="AV3">
        <v>24.98</v>
      </c>
      <c r="AW3">
        <v>0.56000000000000005</v>
      </c>
      <c r="AX3">
        <v>0.28999999999999998</v>
      </c>
      <c r="AY3">
        <v>0.37</v>
      </c>
      <c r="AZ3">
        <v>0.67</v>
      </c>
      <c r="BA3">
        <v>0.67</v>
      </c>
      <c r="BB3">
        <v>0.74</v>
      </c>
      <c r="BC3">
        <v>0.63</v>
      </c>
      <c r="BD3">
        <v>0.45</v>
      </c>
      <c r="BE3">
        <v>0.45</v>
      </c>
      <c r="BF3">
        <v>1.36</v>
      </c>
      <c r="BG3">
        <v>0.39</v>
      </c>
      <c r="BH3">
        <v>0.97</v>
      </c>
      <c r="BI3">
        <v>0.39</v>
      </c>
      <c r="BJ3">
        <v>0.39</v>
      </c>
      <c r="BK3">
        <v>0.39</v>
      </c>
      <c r="BL3">
        <v>0.78</v>
      </c>
      <c r="BM3">
        <v>0.48</v>
      </c>
      <c r="BN3">
        <v>2.91</v>
      </c>
      <c r="BO3">
        <v>0.68</v>
      </c>
      <c r="BP3">
        <v>0.57999999999999996</v>
      </c>
      <c r="BQ3">
        <v>0.39</v>
      </c>
      <c r="BR3">
        <v>24.98</v>
      </c>
      <c r="BS3">
        <v>232.8</v>
      </c>
      <c r="BT3">
        <v>76.14</v>
      </c>
      <c r="BU3">
        <v>0</v>
      </c>
      <c r="BV3">
        <v>100.38</v>
      </c>
      <c r="BW3">
        <v>0</v>
      </c>
      <c r="BX3">
        <v>0</v>
      </c>
    </row>
    <row r="4" spans="1:76">
      <c r="A4" t="s">
        <v>240</v>
      </c>
      <c r="B4" t="s">
        <v>232</v>
      </c>
      <c r="C4" t="s">
        <v>234</v>
      </c>
      <c r="G4" t="s">
        <v>46</v>
      </c>
      <c r="H4" s="115">
        <v>1131.4499999999998</v>
      </c>
      <c r="I4" s="88">
        <v>287.78000000000003</v>
      </c>
      <c r="J4" s="88">
        <v>204.36999999999998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12.35</v>
      </c>
      <c r="X4">
        <v>17.46</v>
      </c>
      <c r="Y4">
        <v>26.7</v>
      </c>
      <c r="Z4">
        <v>6.93</v>
      </c>
      <c r="AA4">
        <v>0.97</v>
      </c>
      <c r="AB4">
        <v>43.65</v>
      </c>
      <c r="AC4">
        <v>29.1</v>
      </c>
      <c r="AD4">
        <v>93.12</v>
      </c>
      <c r="AE4">
        <v>142.59</v>
      </c>
      <c r="AF4">
        <v>123.68</v>
      </c>
      <c r="AG4">
        <v>31.04</v>
      </c>
      <c r="AH4">
        <v>41.22</v>
      </c>
      <c r="AI4">
        <v>50.92</v>
      </c>
      <c r="AJ4">
        <v>0</v>
      </c>
      <c r="AK4">
        <v>24.98</v>
      </c>
      <c r="AL4">
        <v>81.48</v>
      </c>
      <c r="AM4">
        <v>0</v>
      </c>
      <c r="AN4">
        <v>14.55</v>
      </c>
      <c r="AO4">
        <v>14.55</v>
      </c>
      <c r="AP4">
        <v>49.69</v>
      </c>
      <c r="AQ4">
        <v>22.28</v>
      </c>
      <c r="AR4">
        <v>88.27</v>
      </c>
      <c r="AS4">
        <v>191.57</v>
      </c>
      <c r="AT4">
        <v>82.45</v>
      </c>
      <c r="AU4">
        <v>0</v>
      </c>
      <c r="AV4">
        <v>24.98</v>
      </c>
      <c r="AW4">
        <v>0.56000000000000005</v>
      </c>
      <c r="AX4">
        <v>0.28999999999999998</v>
      </c>
      <c r="AY4">
        <v>0.37</v>
      </c>
      <c r="AZ4">
        <v>0.67</v>
      </c>
      <c r="BA4">
        <v>0.67</v>
      </c>
      <c r="BB4">
        <v>0.74</v>
      </c>
      <c r="BC4">
        <v>0.63</v>
      </c>
      <c r="BD4">
        <v>0.45</v>
      </c>
      <c r="BE4">
        <v>0.45</v>
      </c>
      <c r="BF4">
        <v>1.36</v>
      </c>
      <c r="BG4">
        <v>0.39</v>
      </c>
      <c r="BH4">
        <v>0.97</v>
      </c>
      <c r="BI4">
        <v>0.39</v>
      </c>
      <c r="BJ4">
        <v>0.39</v>
      </c>
      <c r="BK4">
        <v>0.39</v>
      </c>
      <c r="BL4">
        <v>0.78</v>
      </c>
      <c r="BM4">
        <v>0.48</v>
      </c>
      <c r="BN4">
        <v>2.91</v>
      </c>
      <c r="BO4">
        <v>0.68</v>
      </c>
      <c r="BP4">
        <v>0.57999999999999996</v>
      </c>
      <c r="BQ4">
        <v>0.39</v>
      </c>
      <c r="BR4">
        <v>24.98</v>
      </c>
      <c r="BS4">
        <v>194</v>
      </c>
      <c r="BT4">
        <v>76.14</v>
      </c>
      <c r="BU4">
        <v>0</v>
      </c>
      <c r="BV4">
        <v>100.38</v>
      </c>
      <c r="BW4">
        <v>0</v>
      </c>
      <c r="BX4">
        <v>0</v>
      </c>
    </row>
    <row r="5" spans="1:76">
      <c r="A5" t="s">
        <v>241</v>
      </c>
      <c r="B5" t="s">
        <v>233</v>
      </c>
      <c r="C5" t="s">
        <v>235</v>
      </c>
      <c r="G5" t="s">
        <v>47</v>
      </c>
      <c r="H5" s="115">
        <v>1107.1999999999998</v>
      </c>
      <c r="I5" s="88">
        <v>287.78000000000003</v>
      </c>
      <c r="J5" s="88">
        <v>204.36999999999998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12.35</v>
      </c>
      <c r="X5">
        <v>17.46</v>
      </c>
      <c r="Y5">
        <v>26.7</v>
      </c>
      <c r="Z5">
        <v>6.93</v>
      </c>
      <c r="AA5">
        <v>0.97</v>
      </c>
      <c r="AB5">
        <v>43.65</v>
      </c>
      <c r="AC5">
        <v>29.1</v>
      </c>
      <c r="AD5">
        <v>93.12</v>
      </c>
      <c r="AE5">
        <v>142.59</v>
      </c>
      <c r="AF5">
        <v>123.68</v>
      </c>
      <c r="AG5">
        <v>31.04</v>
      </c>
      <c r="AH5">
        <v>41.22</v>
      </c>
      <c r="AI5">
        <v>50.92</v>
      </c>
      <c r="AJ5">
        <v>0</v>
      </c>
      <c r="AK5">
        <v>24.98</v>
      </c>
      <c r="AL5">
        <v>81.48</v>
      </c>
      <c r="AM5">
        <v>0</v>
      </c>
      <c r="AN5">
        <v>14.55</v>
      </c>
      <c r="AO5">
        <v>14.55</v>
      </c>
      <c r="AP5">
        <v>49.69</v>
      </c>
      <c r="AQ5">
        <v>22.28</v>
      </c>
      <c r="AR5">
        <v>88.27</v>
      </c>
      <c r="AS5">
        <v>191.57</v>
      </c>
      <c r="AT5">
        <v>82.45</v>
      </c>
      <c r="AU5">
        <v>0</v>
      </c>
      <c r="AV5">
        <v>24.98</v>
      </c>
      <c r="AW5">
        <v>0.56000000000000005</v>
      </c>
      <c r="AX5">
        <v>0.28999999999999998</v>
      </c>
      <c r="AY5">
        <v>0.37</v>
      </c>
      <c r="AZ5">
        <v>0.67</v>
      </c>
      <c r="BA5">
        <v>0.67</v>
      </c>
      <c r="BB5">
        <v>0.74</v>
      </c>
      <c r="BC5">
        <v>0.63</v>
      </c>
      <c r="BD5">
        <v>0.45</v>
      </c>
      <c r="BE5">
        <v>0.45</v>
      </c>
      <c r="BF5">
        <v>1.36</v>
      </c>
      <c r="BG5">
        <v>0.39</v>
      </c>
      <c r="BH5">
        <v>0.97</v>
      </c>
      <c r="BI5">
        <v>0.39</v>
      </c>
      <c r="BJ5">
        <v>0.39</v>
      </c>
      <c r="BK5">
        <v>0.39</v>
      </c>
      <c r="BL5">
        <v>0.78</v>
      </c>
      <c r="BM5">
        <v>0.48</v>
      </c>
      <c r="BN5">
        <v>2.91</v>
      </c>
      <c r="BO5">
        <v>0.68</v>
      </c>
      <c r="BP5">
        <v>0.57999999999999996</v>
      </c>
      <c r="BQ5">
        <v>0.39</v>
      </c>
      <c r="BR5">
        <v>24.98</v>
      </c>
      <c r="BS5">
        <v>169.75</v>
      </c>
      <c r="BT5">
        <v>76.14</v>
      </c>
      <c r="BU5">
        <v>0</v>
      </c>
      <c r="BV5">
        <v>100.38</v>
      </c>
      <c r="BW5">
        <v>0</v>
      </c>
      <c r="BX5">
        <v>0</v>
      </c>
    </row>
    <row r="6" spans="1:76">
      <c r="A6" t="s">
        <v>242</v>
      </c>
      <c r="B6" t="s">
        <v>264</v>
      </c>
      <c r="C6" t="s">
        <v>236</v>
      </c>
      <c r="G6" t="s">
        <v>48</v>
      </c>
      <c r="H6" s="115">
        <v>1073.25</v>
      </c>
      <c r="I6" s="88">
        <v>287.78000000000003</v>
      </c>
      <c r="J6" s="88">
        <v>204.36999999999998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12.35</v>
      </c>
      <c r="X6">
        <v>17.46</v>
      </c>
      <c r="Y6">
        <v>26.7</v>
      </c>
      <c r="Z6">
        <v>6.93</v>
      </c>
      <c r="AA6">
        <v>0.97</v>
      </c>
      <c r="AB6">
        <v>43.65</v>
      </c>
      <c r="AC6">
        <v>29.1</v>
      </c>
      <c r="AD6">
        <v>93.12</v>
      </c>
      <c r="AE6">
        <v>142.59</v>
      </c>
      <c r="AF6">
        <v>123.68</v>
      </c>
      <c r="AG6">
        <v>31.04</v>
      </c>
      <c r="AH6">
        <v>41.22</v>
      </c>
      <c r="AI6">
        <v>50.92</v>
      </c>
      <c r="AJ6">
        <v>0</v>
      </c>
      <c r="AK6">
        <v>24.98</v>
      </c>
      <c r="AL6">
        <v>81.48</v>
      </c>
      <c r="AM6">
        <v>0</v>
      </c>
      <c r="AN6">
        <v>14.55</v>
      </c>
      <c r="AO6">
        <v>14.55</v>
      </c>
      <c r="AP6">
        <v>49.69</v>
      </c>
      <c r="AQ6">
        <v>22.28</v>
      </c>
      <c r="AR6">
        <v>88.27</v>
      </c>
      <c r="AS6">
        <v>191.57</v>
      </c>
      <c r="AT6">
        <v>82.45</v>
      </c>
      <c r="AU6">
        <v>0</v>
      </c>
      <c r="AV6">
        <v>24.98</v>
      </c>
      <c r="AW6">
        <v>0.56000000000000005</v>
      </c>
      <c r="AX6">
        <v>0.28999999999999998</v>
      </c>
      <c r="AY6">
        <v>0.37</v>
      </c>
      <c r="AZ6">
        <v>0.67</v>
      </c>
      <c r="BA6">
        <v>0.67</v>
      </c>
      <c r="BB6">
        <v>0.74</v>
      </c>
      <c r="BC6">
        <v>0.63</v>
      </c>
      <c r="BD6">
        <v>0.45</v>
      </c>
      <c r="BE6">
        <v>0.45</v>
      </c>
      <c r="BF6">
        <v>1.36</v>
      </c>
      <c r="BG6">
        <v>0.39</v>
      </c>
      <c r="BH6">
        <v>0.97</v>
      </c>
      <c r="BI6">
        <v>0.39</v>
      </c>
      <c r="BJ6">
        <v>0.39</v>
      </c>
      <c r="BK6">
        <v>0.39</v>
      </c>
      <c r="BL6">
        <v>0.78</v>
      </c>
      <c r="BM6">
        <v>0.48</v>
      </c>
      <c r="BN6">
        <v>2.91</v>
      </c>
      <c r="BO6">
        <v>0.68</v>
      </c>
      <c r="BP6">
        <v>0.57999999999999996</v>
      </c>
      <c r="BQ6">
        <v>0.39</v>
      </c>
      <c r="BR6">
        <v>24.98</v>
      </c>
      <c r="BS6">
        <v>135.80000000000001</v>
      </c>
      <c r="BT6">
        <v>76.14</v>
      </c>
      <c r="BU6">
        <v>0</v>
      </c>
      <c r="BV6">
        <v>100.38</v>
      </c>
      <c r="BW6">
        <v>0</v>
      </c>
      <c r="BX6">
        <v>0</v>
      </c>
    </row>
    <row r="7" spans="1:76">
      <c r="A7" t="s">
        <v>243</v>
      </c>
      <c r="B7" t="s">
        <v>298</v>
      </c>
      <c r="C7" t="s">
        <v>265</v>
      </c>
      <c r="G7" t="s">
        <v>49</v>
      </c>
      <c r="H7" s="115">
        <v>1053.8499999999999</v>
      </c>
      <c r="I7" s="88">
        <v>287.78000000000003</v>
      </c>
      <c r="J7" s="88">
        <v>204.26999999999998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12.25</v>
      </c>
      <c r="X7">
        <v>17.46</v>
      </c>
      <c r="Y7">
        <v>26.7</v>
      </c>
      <c r="Z7">
        <v>6.93</v>
      </c>
      <c r="AA7">
        <v>0.97</v>
      </c>
      <c r="AB7">
        <v>43.65</v>
      </c>
      <c r="AC7">
        <v>29.1</v>
      </c>
      <c r="AD7">
        <v>93.12</v>
      </c>
      <c r="AE7">
        <v>142.59</v>
      </c>
      <c r="AF7">
        <v>123.68</v>
      </c>
      <c r="AG7">
        <v>31.04</v>
      </c>
      <c r="AH7">
        <v>41.22</v>
      </c>
      <c r="AI7">
        <v>50.92</v>
      </c>
      <c r="AJ7">
        <v>0</v>
      </c>
      <c r="AK7">
        <v>24.98</v>
      </c>
      <c r="AL7">
        <v>81.48</v>
      </c>
      <c r="AM7">
        <v>0</v>
      </c>
      <c r="AN7">
        <v>14.55</v>
      </c>
      <c r="AO7">
        <v>14.55</v>
      </c>
      <c r="AP7">
        <v>49.69</v>
      </c>
      <c r="AQ7">
        <v>22.28</v>
      </c>
      <c r="AR7">
        <v>88.27</v>
      </c>
      <c r="AS7">
        <v>191.57</v>
      </c>
      <c r="AT7">
        <v>14.55</v>
      </c>
      <c r="AU7">
        <v>0</v>
      </c>
      <c r="AV7">
        <v>24.98</v>
      </c>
      <c r="AW7">
        <v>0.56000000000000005</v>
      </c>
      <c r="AX7">
        <v>0.28999999999999998</v>
      </c>
      <c r="AY7">
        <v>0.37</v>
      </c>
      <c r="AZ7">
        <v>0.78</v>
      </c>
      <c r="BA7">
        <v>0.67</v>
      </c>
      <c r="BB7">
        <v>0.74</v>
      </c>
      <c r="BC7">
        <v>0.63</v>
      </c>
      <c r="BD7">
        <v>0.45</v>
      </c>
      <c r="BE7">
        <v>0.34</v>
      </c>
      <c r="BF7">
        <v>1.36</v>
      </c>
      <c r="BG7">
        <v>0.39</v>
      </c>
      <c r="BH7">
        <v>0.97</v>
      </c>
      <c r="BI7">
        <v>0.39</v>
      </c>
      <c r="BJ7">
        <v>0.39</v>
      </c>
      <c r="BK7">
        <v>0.39</v>
      </c>
      <c r="BL7">
        <v>0.78</v>
      </c>
      <c r="BM7">
        <v>0.48</v>
      </c>
      <c r="BN7">
        <v>2.91</v>
      </c>
      <c r="BO7">
        <v>0.68</v>
      </c>
      <c r="BP7">
        <v>0.57999999999999996</v>
      </c>
      <c r="BQ7">
        <v>0.39</v>
      </c>
      <c r="BR7">
        <v>24.98</v>
      </c>
      <c r="BS7">
        <v>184.3</v>
      </c>
      <c r="BT7">
        <v>76.14</v>
      </c>
      <c r="BU7">
        <v>0</v>
      </c>
      <c r="BV7">
        <v>100.38</v>
      </c>
      <c r="BW7">
        <v>0</v>
      </c>
      <c r="BX7">
        <v>0</v>
      </c>
    </row>
    <row r="8" spans="1:76">
      <c r="A8" t="s">
        <v>244</v>
      </c>
      <c r="B8" t="s">
        <v>340</v>
      </c>
      <c r="C8" t="s">
        <v>237</v>
      </c>
      <c r="G8" t="s">
        <v>50</v>
      </c>
      <c r="H8" s="115">
        <v>1029.5999999999999</v>
      </c>
      <c r="I8" s="88">
        <v>287.78000000000003</v>
      </c>
      <c r="J8" s="88">
        <v>204.26999999999998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12.25</v>
      </c>
      <c r="X8">
        <v>17.46</v>
      </c>
      <c r="Y8">
        <v>26.7</v>
      </c>
      <c r="Z8">
        <v>6.93</v>
      </c>
      <c r="AA8">
        <v>0.97</v>
      </c>
      <c r="AB8">
        <v>43.65</v>
      </c>
      <c r="AC8">
        <v>29.1</v>
      </c>
      <c r="AD8">
        <v>93.12</v>
      </c>
      <c r="AE8">
        <v>142.59</v>
      </c>
      <c r="AF8">
        <v>123.68</v>
      </c>
      <c r="AG8">
        <v>31.04</v>
      </c>
      <c r="AH8">
        <v>41.22</v>
      </c>
      <c r="AI8">
        <v>50.92</v>
      </c>
      <c r="AJ8">
        <v>0</v>
      </c>
      <c r="AK8">
        <v>24.98</v>
      </c>
      <c r="AL8">
        <v>81.48</v>
      </c>
      <c r="AM8">
        <v>0</v>
      </c>
      <c r="AN8">
        <v>14.55</v>
      </c>
      <c r="AO8">
        <v>14.55</v>
      </c>
      <c r="AP8">
        <v>49.69</v>
      </c>
      <c r="AQ8">
        <v>22.28</v>
      </c>
      <c r="AR8">
        <v>88.27</v>
      </c>
      <c r="AS8">
        <v>191.57</v>
      </c>
      <c r="AT8">
        <v>0</v>
      </c>
      <c r="AU8">
        <v>0</v>
      </c>
      <c r="AV8">
        <v>24.98</v>
      </c>
      <c r="AW8">
        <v>0.56000000000000005</v>
      </c>
      <c r="AX8">
        <v>0.28999999999999998</v>
      </c>
      <c r="AY8">
        <v>0.37</v>
      </c>
      <c r="AZ8">
        <v>0.78</v>
      </c>
      <c r="BA8">
        <v>0.67</v>
      </c>
      <c r="BB8">
        <v>0.74</v>
      </c>
      <c r="BC8">
        <v>0.63</v>
      </c>
      <c r="BD8">
        <v>0.45</v>
      </c>
      <c r="BE8">
        <v>0.34</v>
      </c>
      <c r="BF8">
        <v>1.36</v>
      </c>
      <c r="BG8">
        <v>0.39</v>
      </c>
      <c r="BH8">
        <v>0.97</v>
      </c>
      <c r="BI8">
        <v>0.39</v>
      </c>
      <c r="BJ8">
        <v>0.39</v>
      </c>
      <c r="BK8">
        <v>0.39</v>
      </c>
      <c r="BL8">
        <v>0.78</v>
      </c>
      <c r="BM8">
        <v>0.48</v>
      </c>
      <c r="BN8">
        <v>2.91</v>
      </c>
      <c r="BO8">
        <v>0.68</v>
      </c>
      <c r="BP8">
        <v>0.57999999999999996</v>
      </c>
      <c r="BQ8">
        <v>0.39</v>
      </c>
      <c r="BR8">
        <v>24.98</v>
      </c>
      <c r="BS8">
        <v>174.6</v>
      </c>
      <c r="BT8">
        <v>76.14</v>
      </c>
      <c r="BU8">
        <v>0</v>
      </c>
      <c r="BV8">
        <v>100.38</v>
      </c>
      <c r="BW8">
        <v>0</v>
      </c>
      <c r="BX8">
        <v>0</v>
      </c>
    </row>
    <row r="9" spans="1:76">
      <c r="A9" t="s">
        <v>245</v>
      </c>
      <c r="B9" t="s">
        <v>360</v>
      </c>
      <c r="C9" t="s">
        <v>238</v>
      </c>
      <c r="G9" t="s">
        <v>51</v>
      </c>
      <c r="H9" s="115">
        <v>1019.8999999999999</v>
      </c>
      <c r="I9" s="88">
        <v>287.78000000000003</v>
      </c>
      <c r="J9" s="88">
        <v>204.26999999999998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12.25</v>
      </c>
      <c r="X9">
        <v>17.46</v>
      </c>
      <c r="Y9">
        <v>26.7</v>
      </c>
      <c r="Z9">
        <v>6.93</v>
      </c>
      <c r="AA9">
        <v>0.97</v>
      </c>
      <c r="AB9">
        <v>43.65</v>
      </c>
      <c r="AC9">
        <v>29.1</v>
      </c>
      <c r="AD9">
        <v>93.12</v>
      </c>
      <c r="AE9">
        <v>142.59</v>
      </c>
      <c r="AF9">
        <v>123.68</v>
      </c>
      <c r="AG9">
        <v>31.04</v>
      </c>
      <c r="AH9">
        <v>41.22</v>
      </c>
      <c r="AI9">
        <v>50.92</v>
      </c>
      <c r="AJ9">
        <v>0</v>
      </c>
      <c r="AK9">
        <v>24.98</v>
      </c>
      <c r="AL9">
        <v>81.48</v>
      </c>
      <c r="AM9">
        <v>0</v>
      </c>
      <c r="AN9">
        <v>14.55</v>
      </c>
      <c r="AO9">
        <v>14.55</v>
      </c>
      <c r="AP9">
        <v>49.69</v>
      </c>
      <c r="AQ9">
        <v>22.28</v>
      </c>
      <c r="AR9">
        <v>88.27</v>
      </c>
      <c r="AS9">
        <v>191.57</v>
      </c>
      <c r="AT9">
        <v>0</v>
      </c>
      <c r="AU9">
        <v>0</v>
      </c>
      <c r="AV9">
        <v>24.98</v>
      </c>
      <c r="AW9">
        <v>0.56000000000000005</v>
      </c>
      <c r="AX9">
        <v>0.28999999999999998</v>
      </c>
      <c r="AY9">
        <v>0.37</v>
      </c>
      <c r="AZ9">
        <v>0.78</v>
      </c>
      <c r="BA9">
        <v>0.67</v>
      </c>
      <c r="BB9">
        <v>0.74</v>
      </c>
      <c r="BC9">
        <v>0.63</v>
      </c>
      <c r="BD9">
        <v>0.45</v>
      </c>
      <c r="BE9">
        <v>0.34</v>
      </c>
      <c r="BF9">
        <v>1.36</v>
      </c>
      <c r="BG9">
        <v>0.39</v>
      </c>
      <c r="BH9">
        <v>0.97</v>
      </c>
      <c r="BI9">
        <v>0.39</v>
      </c>
      <c r="BJ9">
        <v>0.39</v>
      </c>
      <c r="BK9">
        <v>0.39</v>
      </c>
      <c r="BL9">
        <v>0.78</v>
      </c>
      <c r="BM9">
        <v>0.48</v>
      </c>
      <c r="BN9">
        <v>2.91</v>
      </c>
      <c r="BO9">
        <v>0.68</v>
      </c>
      <c r="BP9">
        <v>0.57999999999999996</v>
      </c>
      <c r="BQ9">
        <v>0.39</v>
      </c>
      <c r="BR9">
        <v>24.98</v>
      </c>
      <c r="BS9">
        <v>164.9</v>
      </c>
      <c r="BT9">
        <v>76.14</v>
      </c>
      <c r="BU9">
        <v>0</v>
      </c>
      <c r="BV9">
        <v>100.38</v>
      </c>
      <c r="BW9">
        <v>0</v>
      </c>
      <c r="BX9">
        <v>0</v>
      </c>
    </row>
    <row r="10" spans="1:76">
      <c r="A10" t="s">
        <v>266</v>
      </c>
      <c r="C10" t="s">
        <v>239</v>
      </c>
      <c r="G10" t="s">
        <v>52</v>
      </c>
      <c r="H10" s="115">
        <v>998.55999999999983</v>
      </c>
      <c r="I10" s="88">
        <v>287.78000000000003</v>
      </c>
      <c r="J10" s="88">
        <v>204.26999999999998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12.25</v>
      </c>
      <c r="X10">
        <v>17.46</v>
      </c>
      <c r="Y10">
        <v>26.7</v>
      </c>
      <c r="Z10">
        <v>6.93</v>
      </c>
      <c r="AA10">
        <v>0.97</v>
      </c>
      <c r="AB10">
        <v>43.65</v>
      </c>
      <c r="AC10">
        <v>29.1</v>
      </c>
      <c r="AD10">
        <v>93.12</v>
      </c>
      <c r="AE10">
        <v>142.59</v>
      </c>
      <c r="AF10">
        <v>123.68</v>
      </c>
      <c r="AG10">
        <v>31.04</v>
      </c>
      <c r="AH10">
        <v>41.22</v>
      </c>
      <c r="AI10">
        <v>50.92</v>
      </c>
      <c r="AJ10">
        <v>0</v>
      </c>
      <c r="AK10">
        <v>24.98</v>
      </c>
      <c r="AL10">
        <v>81.48</v>
      </c>
      <c r="AM10">
        <v>0</v>
      </c>
      <c r="AN10">
        <v>14.55</v>
      </c>
      <c r="AO10">
        <v>14.55</v>
      </c>
      <c r="AP10">
        <v>49.69</v>
      </c>
      <c r="AQ10">
        <v>22.28</v>
      </c>
      <c r="AR10">
        <v>88.27</v>
      </c>
      <c r="AS10">
        <v>191.57</v>
      </c>
      <c r="AT10">
        <v>0</v>
      </c>
      <c r="AU10">
        <v>0</v>
      </c>
      <c r="AV10">
        <v>24.98</v>
      </c>
      <c r="AW10">
        <v>0.56000000000000005</v>
      </c>
      <c r="AX10">
        <v>0.28999999999999998</v>
      </c>
      <c r="AY10">
        <v>0.37</v>
      </c>
      <c r="AZ10">
        <v>0.78</v>
      </c>
      <c r="BA10">
        <v>0.67</v>
      </c>
      <c r="BB10">
        <v>0.74</v>
      </c>
      <c r="BC10">
        <v>0.63</v>
      </c>
      <c r="BD10">
        <v>0.45</v>
      </c>
      <c r="BE10">
        <v>0.34</v>
      </c>
      <c r="BF10">
        <v>1.36</v>
      </c>
      <c r="BG10">
        <v>0.39</v>
      </c>
      <c r="BH10">
        <v>0.97</v>
      </c>
      <c r="BI10">
        <v>0.39</v>
      </c>
      <c r="BJ10">
        <v>0.39</v>
      </c>
      <c r="BK10">
        <v>0.39</v>
      </c>
      <c r="BL10">
        <v>0.78</v>
      </c>
      <c r="BM10">
        <v>0.48</v>
      </c>
      <c r="BN10">
        <v>2.91</v>
      </c>
      <c r="BO10">
        <v>0.68</v>
      </c>
      <c r="BP10">
        <v>0.57999999999999996</v>
      </c>
      <c r="BQ10">
        <v>0.39</v>
      </c>
      <c r="BR10">
        <v>24.98</v>
      </c>
      <c r="BS10">
        <v>143.56</v>
      </c>
      <c r="BT10">
        <v>76.14</v>
      </c>
      <c r="BU10">
        <v>0</v>
      </c>
      <c r="BV10">
        <v>100.38</v>
      </c>
      <c r="BW10">
        <v>0</v>
      </c>
      <c r="BX10">
        <v>0</v>
      </c>
    </row>
    <row r="11" spans="1:76">
      <c r="A11" t="s">
        <v>246</v>
      </c>
      <c r="C11" t="s">
        <v>341</v>
      </c>
      <c r="G11" t="s">
        <v>53</v>
      </c>
      <c r="H11" s="115">
        <v>977.21999999999991</v>
      </c>
      <c r="I11" s="88">
        <v>287.78000000000003</v>
      </c>
      <c r="J11" s="88">
        <v>204.17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12.15</v>
      </c>
      <c r="X11">
        <v>17.46</v>
      </c>
      <c r="Y11">
        <v>26.7</v>
      </c>
      <c r="Z11">
        <v>6.93</v>
      </c>
      <c r="AA11">
        <v>0.97</v>
      </c>
      <c r="AB11">
        <v>43.65</v>
      </c>
      <c r="AC11">
        <v>29.1</v>
      </c>
      <c r="AD11">
        <v>93.12</v>
      </c>
      <c r="AE11">
        <v>142.59</v>
      </c>
      <c r="AF11">
        <v>123.68</v>
      </c>
      <c r="AG11">
        <v>31.04</v>
      </c>
      <c r="AH11">
        <v>41.22</v>
      </c>
      <c r="AI11">
        <v>50.92</v>
      </c>
      <c r="AJ11">
        <v>0</v>
      </c>
      <c r="AK11">
        <v>24.98</v>
      </c>
      <c r="AL11">
        <v>81.48</v>
      </c>
      <c r="AM11">
        <v>0</v>
      </c>
      <c r="AN11">
        <v>14.55</v>
      </c>
      <c r="AO11">
        <v>14.55</v>
      </c>
      <c r="AP11">
        <v>49.69</v>
      </c>
      <c r="AQ11">
        <v>22.28</v>
      </c>
      <c r="AR11">
        <v>88.27</v>
      </c>
      <c r="AS11">
        <v>191.57</v>
      </c>
      <c r="AT11">
        <v>0</v>
      </c>
      <c r="AU11">
        <v>0</v>
      </c>
      <c r="AV11">
        <v>24.98</v>
      </c>
      <c r="AW11">
        <v>0.56000000000000005</v>
      </c>
      <c r="AX11">
        <v>0.28999999999999998</v>
      </c>
      <c r="AY11">
        <v>0.37</v>
      </c>
      <c r="AZ11">
        <v>0.67</v>
      </c>
      <c r="BA11">
        <v>0.67</v>
      </c>
      <c r="BB11">
        <v>0.74</v>
      </c>
      <c r="BC11">
        <v>0.63</v>
      </c>
      <c r="BD11">
        <v>0.45</v>
      </c>
      <c r="BE11">
        <v>0.45</v>
      </c>
      <c r="BF11">
        <v>1.36</v>
      </c>
      <c r="BG11">
        <v>0.39</v>
      </c>
      <c r="BH11">
        <v>0.97</v>
      </c>
      <c r="BI11">
        <v>0.39</v>
      </c>
      <c r="BJ11">
        <v>0.39</v>
      </c>
      <c r="BK11">
        <v>0.39</v>
      </c>
      <c r="BL11">
        <v>0.78</v>
      </c>
      <c r="BM11">
        <v>0.48</v>
      </c>
      <c r="BN11">
        <v>2.91</v>
      </c>
      <c r="BO11">
        <v>0.68</v>
      </c>
      <c r="BP11">
        <v>0.57999999999999996</v>
      </c>
      <c r="BQ11">
        <v>0.39</v>
      </c>
      <c r="BR11">
        <v>24.98</v>
      </c>
      <c r="BS11">
        <v>122.22</v>
      </c>
      <c r="BT11">
        <v>76.14</v>
      </c>
      <c r="BU11">
        <v>0</v>
      </c>
      <c r="BV11">
        <v>100.38</v>
      </c>
      <c r="BW11">
        <v>0</v>
      </c>
      <c r="BX11">
        <v>0</v>
      </c>
    </row>
    <row r="12" spans="1:76">
      <c r="A12" t="s">
        <v>247</v>
      </c>
      <c r="C12" t="s">
        <v>361</v>
      </c>
      <c r="G12" t="s">
        <v>54</v>
      </c>
      <c r="H12" s="115">
        <v>952.96999999999991</v>
      </c>
      <c r="I12" s="88">
        <v>287.78000000000003</v>
      </c>
      <c r="J12" s="88">
        <v>204.17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12.15</v>
      </c>
      <c r="X12">
        <v>17.46</v>
      </c>
      <c r="Y12">
        <v>26.7</v>
      </c>
      <c r="Z12">
        <v>6.93</v>
      </c>
      <c r="AA12">
        <v>0.97</v>
      </c>
      <c r="AB12">
        <v>43.65</v>
      </c>
      <c r="AC12">
        <v>29.1</v>
      </c>
      <c r="AD12">
        <v>93.12</v>
      </c>
      <c r="AE12">
        <v>142.59</v>
      </c>
      <c r="AF12">
        <v>123.68</v>
      </c>
      <c r="AG12">
        <v>31.04</v>
      </c>
      <c r="AH12">
        <v>41.22</v>
      </c>
      <c r="AI12">
        <v>50.92</v>
      </c>
      <c r="AJ12">
        <v>0</v>
      </c>
      <c r="AK12">
        <v>24.98</v>
      </c>
      <c r="AL12">
        <v>81.48</v>
      </c>
      <c r="AM12">
        <v>0</v>
      </c>
      <c r="AN12">
        <v>14.55</v>
      </c>
      <c r="AO12">
        <v>14.55</v>
      </c>
      <c r="AP12">
        <v>49.69</v>
      </c>
      <c r="AQ12">
        <v>22.28</v>
      </c>
      <c r="AR12">
        <v>88.27</v>
      </c>
      <c r="AS12">
        <v>191.57</v>
      </c>
      <c r="AT12">
        <v>0</v>
      </c>
      <c r="AU12">
        <v>0</v>
      </c>
      <c r="AV12">
        <v>24.98</v>
      </c>
      <c r="AW12">
        <v>0.56000000000000005</v>
      </c>
      <c r="AX12">
        <v>0.28999999999999998</v>
      </c>
      <c r="AY12">
        <v>0.37</v>
      </c>
      <c r="AZ12">
        <v>0.67</v>
      </c>
      <c r="BA12">
        <v>0.67</v>
      </c>
      <c r="BB12">
        <v>0.74</v>
      </c>
      <c r="BC12">
        <v>0.63</v>
      </c>
      <c r="BD12">
        <v>0.45</v>
      </c>
      <c r="BE12">
        <v>0.45</v>
      </c>
      <c r="BF12">
        <v>1.36</v>
      </c>
      <c r="BG12">
        <v>0.39</v>
      </c>
      <c r="BH12">
        <v>0.97</v>
      </c>
      <c r="BI12">
        <v>0.39</v>
      </c>
      <c r="BJ12">
        <v>0.39</v>
      </c>
      <c r="BK12">
        <v>0.39</v>
      </c>
      <c r="BL12">
        <v>0.78</v>
      </c>
      <c r="BM12">
        <v>0.48</v>
      </c>
      <c r="BN12">
        <v>2.91</v>
      </c>
      <c r="BO12">
        <v>0.68</v>
      </c>
      <c r="BP12">
        <v>0.57999999999999996</v>
      </c>
      <c r="BQ12">
        <v>0.39</v>
      </c>
      <c r="BR12">
        <v>24.98</v>
      </c>
      <c r="BS12">
        <v>97.97</v>
      </c>
      <c r="BT12">
        <v>76.14</v>
      </c>
      <c r="BU12">
        <v>0</v>
      </c>
      <c r="BV12">
        <v>100.38</v>
      </c>
      <c r="BW12">
        <v>0</v>
      </c>
      <c r="BX12">
        <v>0</v>
      </c>
    </row>
    <row r="13" spans="1:76">
      <c r="A13" t="s">
        <v>248</v>
      </c>
      <c r="G13" t="s">
        <v>55</v>
      </c>
      <c r="H13" s="115">
        <v>919.9899999999999</v>
      </c>
      <c r="I13" s="88">
        <v>287.78000000000003</v>
      </c>
      <c r="J13" s="88">
        <v>204.17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12.15</v>
      </c>
      <c r="X13">
        <v>17.46</v>
      </c>
      <c r="Y13">
        <v>26.7</v>
      </c>
      <c r="Z13">
        <v>6.93</v>
      </c>
      <c r="AA13">
        <v>0.97</v>
      </c>
      <c r="AB13">
        <v>43.65</v>
      </c>
      <c r="AC13">
        <v>29.1</v>
      </c>
      <c r="AD13">
        <v>93.12</v>
      </c>
      <c r="AE13">
        <v>142.59</v>
      </c>
      <c r="AF13">
        <v>123.68</v>
      </c>
      <c r="AG13">
        <v>31.04</v>
      </c>
      <c r="AH13">
        <v>41.22</v>
      </c>
      <c r="AI13">
        <v>50.92</v>
      </c>
      <c r="AJ13">
        <v>0</v>
      </c>
      <c r="AK13">
        <v>24.98</v>
      </c>
      <c r="AL13">
        <v>81.48</v>
      </c>
      <c r="AM13">
        <v>0</v>
      </c>
      <c r="AN13">
        <v>14.55</v>
      </c>
      <c r="AO13">
        <v>14.55</v>
      </c>
      <c r="AP13">
        <v>49.69</v>
      </c>
      <c r="AQ13">
        <v>22.28</v>
      </c>
      <c r="AR13">
        <v>88.27</v>
      </c>
      <c r="AS13">
        <v>191.57</v>
      </c>
      <c r="AT13">
        <v>0</v>
      </c>
      <c r="AU13">
        <v>0</v>
      </c>
      <c r="AV13">
        <v>24.98</v>
      </c>
      <c r="AW13">
        <v>0.56000000000000005</v>
      </c>
      <c r="AX13">
        <v>0.28999999999999998</v>
      </c>
      <c r="AY13">
        <v>0.37</v>
      </c>
      <c r="AZ13">
        <v>0.67</v>
      </c>
      <c r="BA13">
        <v>0.67</v>
      </c>
      <c r="BB13">
        <v>0.74</v>
      </c>
      <c r="BC13">
        <v>0.63</v>
      </c>
      <c r="BD13">
        <v>0.45</v>
      </c>
      <c r="BE13">
        <v>0.45</v>
      </c>
      <c r="BF13">
        <v>1.36</v>
      </c>
      <c r="BG13">
        <v>0.39</v>
      </c>
      <c r="BH13">
        <v>0.97</v>
      </c>
      <c r="BI13">
        <v>0.39</v>
      </c>
      <c r="BJ13">
        <v>0.39</v>
      </c>
      <c r="BK13">
        <v>0.39</v>
      </c>
      <c r="BL13">
        <v>0.78</v>
      </c>
      <c r="BM13">
        <v>0.48</v>
      </c>
      <c r="BN13">
        <v>2.91</v>
      </c>
      <c r="BO13">
        <v>0.68</v>
      </c>
      <c r="BP13">
        <v>0.57999999999999996</v>
      </c>
      <c r="BQ13">
        <v>0.39</v>
      </c>
      <c r="BR13">
        <v>24.98</v>
      </c>
      <c r="BS13">
        <v>64.989999999999995</v>
      </c>
      <c r="BT13">
        <v>76.14</v>
      </c>
      <c r="BU13">
        <v>0</v>
      </c>
      <c r="BV13">
        <v>100.38</v>
      </c>
      <c r="BW13">
        <v>0</v>
      </c>
      <c r="BX13">
        <v>0</v>
      </c>
    </row>
    <row r="14" spans="1:76">
      <c r="A14" t="s">
        <v>249</v>
      </c>
      <c r="G14" t="s">
        <v>56</v>
      </c>
      <c r="H14" s="115">
        <v>892.82999999999993</v>
      </c>
      <c r="I14" s="88">
        <v>287.78000000000003</v>
      </c>
      <c r="J14" s="88">
        <v>204.17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12.15</v>
      </c>
      <c r="X14">
        <v>17.46</v>
      </c>
      <c r="Y14">
        <v>26.7</v>
      </c>
      <c r="Z14">
        <v>6.93</v>
      </c>
      <c r="AA14">
        <v>0.97</v>
      </c>
      <c r="AB14">
        <v>43.65</v>
      </c>
      <c r="AC14">
        <v>29.1</v>
      </c>
      <c r="AD14">
        <v>93.12</v>
      </c>
      <c r="AE14">
        <v>142.59</v>
      </c>
      <c r="AF14">
        <v>123.68</v>
      </c>
      <c r="AG14">
        <v>31.04</v>
      </c>
      <c r="AH14">
        <v>41.22</v>
      </c>
      <c r="AI14">
        <v>50.92</v>
      </c>
      <c r="AJ14">
        <v>0</v>
      </c>
      <c r="AK14">
        <v>24.98</v>
      </c>
      <c r="AL14">
        <v>81.48</v>
      </c>
      <c r="AM14">
        <v>0</v>
      </c>
      <c r="AN14">
        <v>14.55</v>
      </c>
      <c r="AO14">
        <v>14.55</v>
      </c>
      <c r="AP14">
        <v>49.69</v>
      </c>
      <c r="AQ14">
        <v>22.28</v>
      </c>
      <c r="AR14">
        <v>88.27</v>
      </c>
      <c r="AS14">
        <v>191.57</v>
      </c>
      <c r="AT14">
        <v>0</v>
      </c>
      <c r="AU14">
        <v>0</v>
      </c>
      <c r="AV14">
        <v>24.98</v>
      </c>
      <c r="AW14">
        <v>0.56000000000000005</v>
      </c>
      <c r="AX14">
        <v>0.28999999999999998</v>
      </c>
      <c r="AY14">
        <v>0.37</v>
      </c>
      <c r="AZ14">
        <v>0.67</v>
      </c>
      <c r="BA14">
        <v>0.67</v>
      </c>
      <c r="BB14">
        <v>0.74</v>
      </c>
      <c r="BC14">
        <v>0.63</v>
      </c>
      <c r="BD14">
        <v>0.45</v>
      </c>
      <c r="BE14">
        <v>0.45</v>
      </c>
      <c r="BF14">
        <v>1.36</v>
      </c>
      <c r="BG14">
        <v>0.39</v>
      </c>
      <c r="BH14">
        <v>0.97</v>
      </c>
      <c r="BI14">
        <v>0.39</v>
      </c>
      <c r="BJ14">
        <v>0.39</v>
      </c>
      <c r="BK14">
        <v>0.39</v>
      </c>
      <c r="BL14">
        <v>0.78</v>
      </c>
      <c r="BM14">
        <v>0.48</v>
      </c>
      <c r="BN14">
        <v>2.91</v>
      </c>
      <c r="BO14">
        <v>0.68</v>
      </c>
      <c r="BP14">
        <v>0.57999999999999996</v>
      </c>
      <c r="BQ14">
        <v>0.39</v>
      </c>
      <c r="BR14">
        <v>24.98</v>
      </c>
      <c r="BS14">
        <v>37.83</v>
      </c>
      <c r="BT14">
        <v>76.14</v>
      </c>
      <c r="BU14">
        <v>0</v>
      </c>
      <c r="BV14">
        <v>100.38</v>
      </c>
      <c r="BW14">
        <v>0</v>
      </c>
      <c r="BX14">
        <v>0</v>
      </c>
    </row>
    <row r="15" spans="1:76">
      <c r="A15" t="s">
        <v>250</v>
      </c>
      <c r="G15" t="s">
        <v>57</v>
      </c>
      <c r="H15" s="115">
        <v>869.79</v>
      </c>
      <c r="I15" s="88">
        <v>270.42</v>
      </c>
      <c r="J15" s="88">
        <v>204.08999999999997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12.07</v>
      </c>
      <c r="X15">
        <v>17.46</v>
      </c>
      <c r="Y15">
        <v>26.7</v>
      </c>
      <c r="Z15">
        <v>6.93</v>
      </c>
      <c r="AA15">
        <v>0.97</v>
      </c>
      <c r="AB15">
        <v>43.65</v>
      </c>
      <c r="AC15">
        <v>29.1</v>
      </c>
      <c r="AD15">
        <v>93.12</v>
      </c>
      <c r="AE15">
        <v>142.59</v>
      </c>
      <c r="AF15">
        <v>123.68</v>
      </c>
      <c r="AG15">
        <v>31.04</v>
      </c>
      <c r="AH15">
        <v>41.22</v>
      </c>
      <c r="AI15">
        <v>50.92</v>
      </c>
      <c r="AJ15">
        <v>0</v>
      </c>
      <c r="AK15">
        <v>0</v>
      </c>
      <c r="AL15">
        <v>81.48</v>
      </c>
      <c r="AM15">
        <v>0</v>
      </c>
      <c r="AN15">
        <v>14.55</v>
      </c>
      <c r="AO15">
        <v>14.55</v>
      </c>
      <c r="AP15">
        <v>32.33</v>
      </c>
      <c r="AQ15">
        <v>22.28</v>
      </c>
      <c r="AR15">
        <v>0</v>
      </c>
      <c r="AS15">
        <v>191.57</v>
      </c>
      <c r="AT15">
        <v>0</v>
      </c>
      <c r="AU15">
        <v>0</v>
      </c>
      <c r="AV15">
        <v>0</v>
      </c>
      <c r="AW15">
        <v>0.56000000000000005</v>
      </c>
      <c r="AX15">
        <v>0.28999999999999998</v>
      </c>
      <c r="AY15">
        <v>0.37</v>
      </c>
      <c r="AZ15">
        <v>0.78</v>
      </c>
      <c r="BA15">
        <v>0.67</v>
      </c>
      <c r="BB15">
        <v>0.74</v>
      </c>
      <c r="BC15">
        <v>0.63</v>
      </c>
      <c r="BD15">
        <v>0.45</v>
      </c>
      <c r="BE15">
        <v>0.34</v>
      </c>
      <c r="BF15">
        <v>1.36</v>
      </c>
      <c r="BG15">
        <v>0.39</v>
      </c>
      <c r="BH15">
        <v>0.97</v>
      </c>
      <c r="BI15">
        <v>0.39</v>
      </c>
      <c r="BJ15">
        <v>0.39</v>
      </c>
      <c r="BK15">
        <v>0.39</v>
      </c>
      <c r="BL15">
        <v>0.78</v>
      </c>
      <c r="BM15">
        <v>0.48</v>
      </c>
      <c r="BN15">
        <v>2.91</v>
      </c>
      <c r="BO15">
        <v>0.68</v>
      </c>
      <c r="BP15">
        <v>0.57999999999999996</v>
      </c>
      <c r="BQ15">
        <v>0.39</v>
      </c>
      <c r="BR15">
        <v>0</v>
      </c>
      <c r="BS15">
        <v>254.14</v>
      </c>
      <c r="BT15">
        <v>0</v>
      </c>
      <c r="BU15">
        <v>0</v>
      </c>
      <c r="BV15">
        <v>100.38</v>
      </c>
      <c r="BW15">
        <v>0</v>
      </c>
      <c r="BX15">
        <v>0</v>
      </c>
    </row>
    <row r="16" spans="1:76">
      <c r="A16" t="s">
        <v>251</v>
      </c>
      <c r="G16" t="s">
        <v>58</v>
      </c>
      <c r="H16" s="115">
        <v>848.44999999999993</v>
      </c>
      <c r="I16" s="88">
        <v>270.42</v>
      </c>
      <c r="J16" s="88">
        <v>204.08999999999997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12.07</v>
      </c>
      <c r="X16">
        <v>17.46</v>
      </c>
      <c r="Y16">
        <v>26.7</v>
      </c>
      <c r="Z16">
        <v>6.93</v>
      </c>
      <c r="AA16">
        <v>0.97</v>
      </c>
      <c r="AB16">
        <v>43.65</v>
      </c>
      <c r="AC16">
        <v>29.1</v>
      </c>
      <c r="AD16">
        <v>93.12</v>
      </c>
      <c r="AE16">
        <v>142.59</v>
      </c>
      <c r="AF16">
        <v>123.68</v>
      </c>
      <c r="AG16">
        <v>31.04</v>
      </c>
      <c r="AH16">
        <v>41.22</v>
      </c>
      <c r="AI16">
        <v>50.92</v>
      </c>
      <c r="AJ16">
        <v>0</v>
      </c>
      <c r="AK16">
        <v>0</v>
      </c>
      <c r="AL16">
        <v>81.48</v>
      </c>
      <c r="AM16">
        <v>0</v>
      </c>
      <c r="AN16">
        <v>14.55</v>
      </c>
      <c r="AO16">
        <v>14.55</v>
      </c>
      <c r="AP16">
        <v>32.33</v>
      </c>
      <c r="AQ16">
        <v>22.28</v>
      </c>
      <c r="AR16">
        <v>0</v>
      </c>
      <c r="AS16">
        <v>191.57</v>
      </c>
      <c r="AT16">
        <v>0</v>
      </c>
      <c r="AU16">
        <v>0</v>
      </c>
      <c r="AV16">
        <v>0</v>
      </c>
      <c r="AW16">
        <v>0.56000000000000005</v>
      </c>
      <c r="AX16">
        <v>0.28999999999999998</v>
      </c>
      <c r="AY16">
        <v>0.37</v>
      </c>
      <c r="AZ16">
        <v>0.78</v>
      </c>
      <c r="BA16">
        <v>0.67</v>
      </c>
      <c r="BB16">
        <v>0.74</v>
      </c>
      <c r="BC16">
        <v>0.63</v>
      </c>
      <c r="BD16">
        <v>0.45</v>
      </c>
      <c r="BE16">
        <v>0.34</v>
      </c>
      <c r="BF16">
        <v>1.36</v>
      </c>
      <c r="BG16">
        <v>0.39</v>
      </c>
      <c r="BH16">
        <v>0.97</v>
      </c>
      <c r="BI16">
        <v>0.39</v>
      </c>
      <c r="BJ16">
        <v>0.39</v>
      </c>
      <c r="BK16">
        <v>0.39</v>
      </c>
      <c r="BL16">
        <v>0.78</v>
      </c>
      <c r="BM16">
        <v>0.48</v>
      </c>
      <c r="BN16">
        <v>2.91</v>
      </c>
      <c r="BO16">
        <v>0.68</v>
      </c>
      <c r="BP16">
        <v>0.57999999999999996</v>
      </c>
      <c r="BQ16">
        <v>0.39</v>
      </c>
      <c r="BR16">
        <v>0</v>
      </c>
      <c r="BS16">
        <v>232.8</v>
      </c>
      <c r="BT16">
        <v>0</v>
      </c>
      <c r="BU16">
        <v>0</v>
      </c>
      <c r="BV16">
        <v>100.38</v>
      </c>
      <c r="BW16">
        <v>0</v>
      </c>
      <c r="BX16">
        <v>0</v>
      </c>
    </row>
    <row r="17" spans="1:76">
      <c r="A17" t="s">
        <v>252</v>
      </c>
      <c r="G17" t="s">
        <v>59</v>
      </c>
      <c r="H17" s="115">
        <v>818.38</v>
      </c>
      <c r="I17" s="88">
        <v>270.42</v>
      </c>
      <c r="J17" s="88">
        <v>204.08999999999997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12.07</v>
      </c>
      <c r="X17">
        <v>17.46</v>
      </c>
      <c r="Y17">
        <v>26.7</v>
      </c>
      <c r="Z17">
        <v>6.93</v>
      </c>
      <c r="AA17">
        <v>0.97</v>
      </c>
      <c r="AB17">
        <v>43.65</v>
      </c>
      <c r="AC17">
        <v>29.1</v>
      </c>
      <c r="AD17">
        <v>93.12</v>
      </c>
      <c r="AE17">
        <v>142.59</v>
      </c>
      <c r="AF17">
        <v>123.68</v>
      </c>
      <c r="AG17">
        <v>31.04</v>
      </c>
      <c r="AH17">
        <v>41.22</v>
      </c>
      <c r="AI17">
        <v>50.92</v>
      </c>
      <c r="AJ17">
        <v>0</v>
      </c>
      <c r="AK17">
        <v>0</v>
      </c>
      <c r="AL17">
        <v>81.48</v>
      </c>
      <c r="AM17">
        <v>0</v>
      </c>
      <c r="AN17">
        <v>14.55</v>
      </c>
      <c r="AO17">
        <v>14.55</v>
      </c>
      <c r="AP17">
        <v>32.33</v>
      </c>
      <c r="AQ17">
        <v>22.28</v>
      </c>
      <c r="AR17">
        <v>0</v>
      </c>
      <c r="AS17">
        <v>191.57</v>
      </c>
      <c r="AT17">
        <v>0</v>
      </c>
      <c r="AU17">
        <v>0</v>
      </c>
      <c r="AV17">
        <v>0</v>
      </c>
      <c r="AW17">
        <v>0.56000000000000005</v>
      </c>
      <c r="AX17">
        <v>0.28999999999999998</v>
      </c>
      <c r="AY17">
        <v>0.37</v>
      </c>
      <c r="AZ17">
        <v>0.78</v>
      </c>
      <c r="BA17">
        <v>0.67</v>
      </c>
      <c r="BB17">
        <v>0.74</v>
      </c>
      <c r="BC17">
        <v>0.63</v>
      </c>
      <c r="BD17">
        <v>0.45</v>
      </c>
      <c r="BE17">
        <v>0.34</v>
      </c>
      <c r="BF17">
        <v>1.36</v>
      </c>
      <c r="BG17">
        <v>0.39</v>
      </c>
      <c r="BH17">
        <v>0.97</v>
      </c>
      <c r="BI17">
        <v>0.39</v>
      </c>
      <c r="BJ17">
        <v>0.39</v>
      </c>
      <c r="BK17">
        <v>0.39</v>
      </c>
      <c r="BL17">
        <v>0.78</v>
      </c>
      <c r="BM17">
        <v>0.48</v>
      </c>
      <c r="BN17">
        <v>2.91</v>
      </c>
      <c r="BO17">
        <v>0.68</v>
      </c>
      <c r="BP17">
        <v>0.57999999999999996</v>
      </c>
      <c r="BQ17">
        <v>0.39</v>
      </c>
      <c r="BR17">
        <v>0</v>
      </c>
      <c r="BS17">
        <v>202.73</v>
      </c>
      <c r="BT17">
        <v>0</v>
      </c>
      <c r="BU17">
        <v>0</v>
      </c>
      <c r="BV17">
        <v>100.38</v>
      </c>
      <c r="BW17">
        <v>0</v>
      </c>
      <c r="BX17">
        <v>0</v>
      </c>
    </row>
    <row r="18" spans="1:76">
      <c r="A18" t="s">
        <v>253</v>
      </c>
      <c r="G18" t="s">
        <v>60</v>
      </c>
      <c r="H18" s="115">
        <v>797.04</v>
      </c>
      <c r="I18" s="88">
        <v>270.42</v>
      </c>
      <c r="J18" s="88">
        <v>204.08999999999997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12.07</v>
      </c>
      <c r="X18">
        <v>17.46</v>
      </c>
      <c r="Y18">
        <v>26.7</v>
      </c>
      <c r="Z18">
        <v>6.93</v>
      </c>
      <c r="AA18">
        <v>0.97</v>
      </c>
      <c r="AB18">
        <v>43.65</v>
      </c>
      <c r="AC18">
        <v>29.1</v>
      </c>
      <c r="AD18">
        <v>93.12</v>
      </c>
      <c r="AE18">
        <v>142.59</v>
      </c>
      <c r="AF18">
        <v>123.68</v>
      </c>
      <c r="AG18">
        <v>31.04</v>
      </c>
      <c r="AH18">
        <v>41.22</v>
      </c>
      <c r="AI18">
        <v>50.92</v>
      </c>
      <c r="AJ18">
        <v>0</v>
      </c>
      <c r="AK18">
        <v>0</v>
      </c>
      <c r="AL18">
        <v>81.48</v>
      </c>
      <c r="AM18">
        <v>0</v>
      </c>
      <c r="AN18">
        <v>14.55</v>
      </c>
      <c r="AO18">
        <v>14.55</v>
      </c>
      <c r="AP18">
        <v>32.33</v>
      </c>
      <c r="AQ18">
        <v>22.28</v>
      </c>
      <c r="AR18">
        <v>0</v>
      </c>
      <c r="AS18">
        <v>191.57</v>
      </c>
      <c r="AT18">
        <v>0</v>
      </c>
      <c r="AU18">
        <v>0</v>
      </c>
      <c r="AV18">
        <v>0</v>
      </c>
      <c r="AW18">
        <v>0.56000000000000005</v>
      </c>
      <c r="AX18">
        <v>0.28999999999999998</v>
      </c>
      <c r="AY18">
        <v>0.37</v>
      </c>
      <c r="AZ18">
        <v>0.78</v>
      </c>
      <c r="BA18">
        <v>0.67</v>
      </c>
      <c r="BB18">
        <v>0.74</v>
      </c>
      <c r="BC18">
        <v>0.63</v>
      </c>
      <c r="BD18">
        <v>0.45</v>
      </c>
      <c r="BE18">
        <v>0.34</v>
      </c>
      <c r="BF18">
        <v>1.36</v>
      </c>
      <c r="BG18">
        <v>0.39</v>
      </c>
      <c r="BH18">
        <v>0.97</v>
      </c>
      <c r="BI18">
        <v>0.39</v>
      </c>
      <c r="BJ18">
        <v>0.39</v>
      </c>
      <c r="BK18">
        <v>0.39</v>
      </c>
      <c r="BL18">
        <v>0.78</v>
      </c>
      <c r="BM18">
        <v>0.48</v>
      </c>
      <c r="BN18">
        <v>2.91</v>
      </c>
      <c r="BO18">
        <v>0.68</v>
      </c>
      <c r="BP18">
        <v>0.57999999999999996</v>
      </c>
      <c r="BQ18">
        <v>0.39</v>
      </c>
      <c r="BR18">
        <v>0</v>
      </c>
      <c r="BS18">
        <v>181.39</v>
      </c>
      <c r="BT18">
        <v>0</v>
      </c>
      <c r="BU18">
        <v>0</v>
      </c>
      <c r="BV18">
        <v>100.38</v>
      </c>
      <c r="BW18">
        <v>0</v>
      </c>
      <c r="BX18">
        <v>0</v>
      </c>
    </row>
    <row r="19" spans="1:76">
      <c r="A19" t="s">
        <v>267</v>
      </c>
      <c r="G19" t="s">
        <v>61</v>
      </c>
      <c r="H19" s="115">
        <v>780.55</v>
      </c>
      <c r="I19" s="88">
        <v>270.42</v>
      </c>
      <c r="J19" s="88">
        <v>203.98999999999998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11.97</v>
      </c>
      <c r="X19">
        <v>17.46</v>
      </c>
      <c r="Y19">
        <v>26.7</v>
      </c>
      <c r="Z19">
        <v>6.93</v>
      </c>
      <c r="AA19">
        <v>0.97</v>
      </c>
      <c r="AB19">
        <v>43.65</v>
      </c>
      <c r="AC19">
        <v>29.1</v>
      </c>
      <c r="AD19">
        <v>93.12</v>
      </c>
      <c r="AE19">
        <v>142.59</v>
      </c>
      <c r="AF19">
        <v>123.68</v>
      </c>
      <c r="AG19">
        <v>31.04</v>
      </c>
      <c r="AH19">
        <v>41.22</v>
      </c>
      <c r="AI19">
        <v>50.92</v>
      </c>
      <c r="AJ19">
        <v>0</v>
      </c>
      <c r="AK19">
        <v>0</v>
      </c>
      <c r="AL19">
        <v>81.48</v>
      </c>
      <c r="AM19">
        <v>0</v>
      </c>
      <c r="AN19">
        <v>14.55</v>
      </c>
      <c r="AO19">
        <v>14.55</v>
      </c>
      <c r="AP19">
        <v>32.33</v>
      </c>
      <c r="AQ19">
        <v>22.28</v>
      </c>
      <c r="AR19">
        <v>0</v>
      </c>
      <c r="AS19">
        <v>191.57</v>
      </c>
      <c r="AT19">
        <v>0</v>
      </c>
      <c r="AU19">
        <v>0</v>
      </c>
      <c r="AV19">
        <v>0</v>
      </c>
      <c r="AW19">
        <v>0.56000000000000005</v>
      </c>
      <c r="AX19">
        <v>0.28999999999999998</v>
      </c>
      <c r="AY19">
        <v>0.37</v>
      </c>
      <c r="AZ19">
        <v>0.67</v>
      </c>
      <c r="BA19">
        <v>0.67</v>
      </c>
      <c r="BB19">
        <v>0.74</v>
      </c>
      <c r="BC19">
        <v>0.63</v>
      </c>
      <c r="BD19">
        <v>0.45</v>
      </c>
      <c r="BE19">
        <v>0.45</v>
      </c>
      <c r="BF19">
        <v>1.36</v>
      </c>
      <c r="BG19">
        <v>0.39</v>
      </c>
      <c r="BH19">
        <v>0.97</v>
      </c>
      <c r="BI19">
        <v>0.39</v>
      </c>
      <c r="BJ19">
        <v>0.39</v>
      </c>
      <c r="BK19">
        <v>0.39</v>
      </c>
      <c r="BL19">
        <v>0.78</v>
      </c>
      <c r="BM19">
        <v>0.48</v>
      </c>
      <c r="BN19">
        <v>2.91</v>
      </c>
      <c r="BO19">
        <v>0.68</v>
      </c>
      <c r="BP19">
        <v>0.57999999999999996</v>
      </c>
      <c r="BQ19">
        <v>0.39</v>
      </c>
      <c r="BR19">
        <v>0</v>
      </c>
      <c r="BS19">
        <v>164.9</v>
      </c>
      <c r="BT19">
        <v>0</v>
      </c>
      <c r="BU19">
        <v>0</v>
      </c>
      <c r="BV19">
        <v>100.38</v>
      </c>
      <c r="BW19">
        <v>0</v>
      </c>
      <c r="BX19">
        <v>0</v>
      </c>
    </row>
    <row r="20" spans="1:76">
      <c r="A20" t="s">
        <v>268</v>
      </c>
      <c r="G20" t="s">
        <v>62</v>
      </c>
      <c r="H20" s="115">
        <v>766</v>
      </c>
      <c r="I20" s="88">
        <v>270.42</v>
      </c>
      <c r="J20" s="88">
        <v>203.98999999999998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11.97</v>
      </c>
      <c r="X20">
        <v>17.46</v>
      </c>
      <c r="Y20">
        <v>26.7</v>
      </c>
      <c r="Z20">
        <v>6.93</v>
      </c>
      <c r="AA20">
        <v>0.97</v>
      </c>
      <c r="AB20">
        <v>43.65</v>
      </c>
      <c r="AC20">
        <v>29.1</v>
      </c>
      <c r="AD20">
        <v>93.12</v>
      </c>
      <c r="AE20">
        <v>142.59</v>
      </c>
      <c r="AF20">
        <v>123.68</v>
      </c>
      <c r="AG20">
        <v>31.04</v>
      </c>
      <c r="AH20">
        <v>41.22</v>
      </c>
      <c r="AI20">
        <v>50.92</v>
      </c>
      <c r="AJ20">
        <v>0</v>
      </c>
      <c r="AK20">
        <v>0</v>
      </c>
      <c r="AL20">
        <v>81.48</v>
      </c>
      <c r="AM20">
        <v>0</v>
      </c>
      <c r="AN20">
        <v>14.55</v>
      </c>
      <c r="AO20">
        <v>14.55</v>
      </c>
      <c r="AP20">
        <v>32.33</v>
      </c>
      <c r="AQ20">
        <v>22.28</v>
      </c>
      <c r="AR20">
        <v>0</v>
      </c>
      <c r="AS20">
        <v>191.57</v>
      </c>
      <c r="AT20">
        <v>0</v>
      </c>
      <c r="AU20">
        <v>0</v>
      </c>
      <c r="AV20">
        <v>0</v>
      </c>
      <c r="AW20">
        <v>0.56000000000000005</v>
      </c>
      <c r="AX20">
        <v>0.28999999999999998</v>
      </c>
      <c r="AY20">
        <v>0.37</v>
      </c>
      <c r="AZ20">
        <v>0.67</v>
      </c>
      <c r="BA20">
        <v>0.67</v>
      </c>
      <c r="BB20">
        <v>0.74</v>
      </c>
      <c r="BC20">
        <v>0.63</v>
      </c>
      <c r="BD20">
        <v>0.45</v>
      </c>
      <c r="BE20">
        <v>0.45</v>
      </c>
      <c r="BF20">
        <v>1.36</v>
      </c>
      <c r="BG20">
        <v>0.39</v>
      </c>
      <c r="BH20">
        <v>0.97</v>
      </c>
      <c r="BI20">
        <v>0.39</v>
      </c>
      <c r="BJ20">
        <v>0.39</v>
      </c>
      <c r="BK20">
        <v>0.39</v>
      </c>
      <c r="BL20">
        <v>0.78</v>
      </c>
      <c r="BM20">
        <v>0.48</v>
      </c>
      <c r="BN20">
        <v>2.91</v>
      </c>
      <c r="BO20">
        <v>0.68</v>
      </c>
      <c r="BP20">
        <v>0.57999999999999996</v>
      </c>
      <c r="BQ20">
        <v>0.39</v>
      </c>
      <c r="BR20">
        <v>0</v>
      </c>
      <c r="BS20">
        <v>150.35</v>
      </c>
      <c r="BT20">
        <v>0</v>
      </c>
      <c r="BU20">
        <v>0</v>
      </c>
      <c r="BV20">
        <v>100.38</v>
      </c>
      <c r="BW20">
        <v>0</v>
      </c>
      <c r="BX20">
        <v>0</v>
      </c>
    </row>
    <row r="21" spans="1:76">
      <c r="A21" t="s">
        <v>254</v>
      </c>
      <c r="G21" t="s">
        <v>63</v>
      </c>
      <c r="H21" s="115">
        <v>740.78</v>
      </c>
      <c r="I21" s="88">
        <v>270.42</v>
      </c>
      <c r="J21" s="88">
        <v>203.98999999999998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11.97</v>
      </c>
      <c r="X21">
        <v>17.46</v>
      </c>
      <c r="Y21">
        <v>26.7</v>
      </c>
      <c r="Z21">
        <v>6.93</v>
      </c>
      <c r="AA21">
        <v>0.97</v>
      </c>
      <c r="AB21">
        <v>43.65</v>
      </c>
      <c r="AC21">
        <v>29.1</v>
      </c>
      <c r="AD21">
        <v>93.12</v>
      </c>
      <c r="AE21">
        <v>142.59</v>
      </c>
      <c r="AF21">
        <v>123.68</v>
      </c>
      <c r="AG21">
        <v>31.04</v>
      </c>
      <c r="AH21">
        <v>41.22</v>
      </c>
      <c r="AI21">
        <v>50.92</v>
      </c>
      <c r="AJ21">
        <v>0</v>
      </c>
      <c r="AK21">
        <v>0</v>
      </c>
      <c r="AL21">
        <v>81.48</v>
      </c>
      <c r="AM21">
        <v>0</v>
      </c>
      <c r="AN21">
        <v>14.55</v>
      </c>
      <c r="AO21">
        <v>14.55</v>
      </c>
      <c r="AP21">
        <v>32.33</v>
      </c>
      <c r="AQ21">
        <v>22.28</v>
      </c>
      <c r="AR21">
        <v>0</v>
      </c>
      <c r="AS21">
        <v>191.57</v>
      </c>
      <c r="AT21">
        <v>0</v>
      </c>
      <c r="AU21">
        <v>0</v>
      </c>
      <c r="AV21">
        <v>0</v>
      </c>
      <c r="AW21">
        <v>0.56000000000000005</v>
      </c>
      <c r="AX21">
        <v>0.28999999999999998</v>
      </c>
      <c r="AY21">
        <v>0.37</v>
      </c>
      <c r="AZ21">
        <v>0.67</v>
      </c>
      <c r="BA21">
        <v>0.67</v>
      </c>
      <c r="BB21">
        <v>0.74</v>
      </c>
      <c r="BC21">
        <v>0.63</v>
      </c>
      <c r="BD21">
        <v>0.45</v>
      </c>
      <c r="BE21">
        <v>0.45</v>
      </c>
      <c r="BF21">
        <v>1.36</v>
      </c>
      <c r="BG21">
        <v>0.39</v>
      </c>
      <c r="BH21">
        <v>0.97</v>
      </c>
      <c r="BI21">
        <v>0.39</v>
      </c>
      <c r="BJ21">
        <v>0.39</v>
      </c>
      <c r="BK21">
        <v>0.39</v>
      </c>
      <c r="BL21">
        <v>0.78</v>
      </c>
      <c r="BM21">
        <v>0.48</v>
      </c>
      <c r="BN21">
        <v>2.91</v>
      </c>
      <c r="BO21">
        <v>0.68</v>
      </c>
      <c r="BP21">
        <v>0.57999999999999996</v>
      </c>
      <c r="BQ21">
        <v>0.39</v>
      </c>
      <c r="BR21">
        <v>0</v>
      </c>
      <c r="BS21">
        <v>125.13</v>
      </c>
      <c r="BT21">
        <v>0</v>
      </c>
      <c r="BU21">
        <v>0</v>
      </c>
      <c r="BV21">
        <v>100.38</v>
      </c>
      <c r="BW21">
        <v>0</v>
      </c>
      <c r="BX21">
        <v>0</v>
      </c>
    </row>
    <row r="22" spans="1:76">
      <c r="A22" t="s">
        <v>255</v>
      </c>
      <c r="G22" t="s">
        <v>64</v>
      </c>
      <c r="H22" s="115">
        <v>716.53</v>
      </c>
      <c r="I22" s="88">
        <v>270.42</v>
      </c>
      <c r="J22" s="88">
        <v>203.98999999999998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11.97</v>
      </c>
      <c r="X22">
        <v>17.46</v>
      </c>
      <c r="Y22">
        <v>26.7</v>
      </c>
      <c r="Z22">
        <v>6.93</v>
      </c>
      <c r="AA22">
        <v>0.97</v>
      </c>
      <c r="AB22">
        <v>43.65</v>
      </c>
      <c r="AC22">
        <v>29.1</v>
      </c>
      <c r="AD22">
        <v>93.12</v>
      </c>
      <c r="AE22">
        <v>142.59</v>
      </c>
      <c r="AF22">
        <v>123.68</v>
      </c>
      <c r="AG22">
        <v>31.04</v>
      </c>
      <c r="AH22">
        <v>41.22</v>
      </c>
      <c r="AI22">
        <v>50.92</v>
      </c>
      <c r="AJ22">
        <v>0</v>
      </c>
      <c r="AK22">
        <v>0</v>
      </c>
      <c r="AL22">
        <v>81.48</v>
      </c>
      <c r="AM22">
        <v>0</v>
      </c>
      <c r="AN22">
        <v>14.55</v>
      </c>
      <c r="AO22">
        <v>14.55</v>
      </c>
      <c r="AP22">
        <v>32.33</v>
      </c>
      <c r="AQ22">
        <v>22.28</v>
      </c>
      <c r="AR22">
        <v>0</v>
      </c>
      <c r="AS22">
        <v>191.57</v>
      </c>
      <c r="AT22">
        <v>0</v>
      </c>
      <c r="AU22">
        <v>0</v>
      </c>
      <c r="AV22">
        <v>0</v>
      </c>
      <c r="AW22">
        <v>0.56000000000000005</v>
      </c>
      <c r="AX22">
        <v>0.28999999999999998</v>
      </c>
      <c r="AY22">
        <v>0.37</v>
      </c>
      <c r="AZ22">
        <v>0.67</v>
      </c>
      <c r="BA22">
        <v>0.67</v>
      </c>
      <c r="BB22">
        <v>0.74</v>
      </c>
      <c r="BC22">
        <v>0.63</v>
      </c>
      <c r="BD22">
        <v>0.45</v>
      </c>
      <c r="BE22">
        <v>0.45</v>
      </c>
      <c r="BF22">
        <v>1.36</v>
      </c>
      <c r="BG22">
        <v>0.39</v>
      </c>
      <c r="BH22">
        <v>0.97</v>
      </c>
      <c r="BI22">
        <v>0.39</v>
      </c>
      <c r="BJ22">
        <v>0.39</v>
      </c>
      <c r="BK22">
        <v>0.39</v>
      </c>
      <c r="BL22">
        <v>0.78</v>
      </c>
      <c r="BM22">
        <v>0.48</v>
      </c>
      <c r="BN22">
        <v>2.91</v>
      </c>
      <c r="BO22">
        <v>0.68</v>
      </c>
      <c r="BP22">
        <v>0.57999999999999996</v>
      </c>
      <c r="BQ22">
        <v>0.39</v>
      </c>
      <c r="BR22">
        <v>0</v>
      </c>
      <c r="BS22">
        <v>100.88</v>
      </c>
      <c r="BT22">
        <v>0</v>
      </c>
      <c r="BU22">
        <v>0</v>
      </c>
      <c r="BV22">
        <v>100.38</v>
      </c>
      <c r="BW22">
        <v>0</v>
      </c>
      <c r="BX22">
        <v>0</v>
      </c>
    </row>
    <row r="23" spans="1:76">
      <c r="A23" t="s">
        <v>256</v>
      </c>
      <c r="G23" t="s">
        <v>65</v>
      </c>
      <c r="H23" s="115">
        <v>684.52</v>
      </c>
      <c r="I23" s="88">
        <v>270.42</v>
      </c>
      <c r="J23" s="88">
        <v>203.89999999999998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11.88</v>
      </c>
      <c r="X23">
        <v>17.46</v>
      </c>
      <c r="Y23">
        <v>26.7</v>
      </c>
      <c r="Z23">
        <v>6.93</v>
      </c>
      <c r="AA23">
        <v>0.97</v>
      </c>
      <c r="AB23">
        <v>43.65</v>
      </c>
      <c r="AC23">
        <v>29.1</v>
      </c>
      <c r="AD23">
        <v>93.12</v>
      </c>
      <c r="AE23">
        <v>142.59</v>
      </c>
      <c r="AF23">
        <v>123.68</v>
      </c>
      <c r="AG23">
        <v>31.04</v>
      </c>
      <c r="AH23">
        <v>41.22</v>
      </c>
      <c r="AI23">
        <v>50.92</v>
      </c>
      <c r="AJ23">
        <v>0</v>
      </c>
      <c r="AK23">
        <v>0</v>
      </c>
      <c r="AL23">
        <v>81.48</v>
      </c>
      <c r="AM23">
        <v>0</v>
      </c>
      <c r="AN23">
        <v>14.55</v>
      </c>
      <c r="AO23">
        <v>14.55</v>
      </c>
      <c r="AP23">
        <v>32.33</v>
      </c>
      <c r="AQ23">
        <v>22.28</v>
      </c>
      <c r="AR23">
        <v>0</v>
      </c>
      <c r="AS23">
        <v>191.57</v>
      </c>
      <c r="AT23">
        <v>0</v>
      </c>
      <c r="AU23">
        <v>0</v>
      </c>
      <c r="AV23">
        <v>0</v>
      </c>
      <c r="AW23">
        <v>0.56000000000000005</v>
      </c>
      <c r="AX23">
        <v>0.28999999999999998</v>
      </c>
      <c r="AY23">
        <v>0.37</v>
      </c>
      <c r="AZ23">
        <v>0.67</v>
      </c>
      <c r="BA23">
        <v>0.67</v>
      </c>
      <c r="BB23">
        <v>0.74</v>
      </c>
      <c r="BC23">
        <v>0.63</v>
      </c>
      <c r="BD23">
        <v>0.45</v>
      </c>
      <c r="BE23">
        <v>0.45</v>
      </c>
      <c r="BF23">
        <v>1.36</v>
      </c>
      <c r="BG23">
        <v>0.39</v>
      </c>
      <c r="BH23">
        <v>0.97</v>
      </c>
      <c r="BI23">
        <v>0.39</v>
      </c>
      <c r="BJ23">
        <v>0.39</v>
      </c>
      <c r="BK23">
        <v>0.39</v>
      </c>
      <c r="BL23">
        <v>0.78</v>
      </c>
      <c r="BM23">
        <v>0.48</v>
      </c>
      <c r="BN23">
        <v>2.91</v>
      </c>
      <c r="BO23">
        <v>0.68</v>
      </c>
      <c r="BP23">
        <v>0.57999999999999996</v>
      </c>
      <c r="BQ23">
        <v>0.39</v>
      </c>
      <c r="BR23">
        <v>0</v>
      </c>
      <c r="BS23">
        <v>68.87</v>
      </c>
      <c r="BT23">
        <v>0</v>
      </c>
      <c r="BU23">
        <v>0</v>
      </c>
      <c r="BV23">
        <v>100.38</v>
      </c>
      <c r="BW23">
        <v>0</v>
      </c>
      <c r="BX23">
        <v>0</v>
      </c>
    </row>
    <row r="24" spans="1:76">
      <c r="A24" t="s">
        <v>257</v>
      </c>
      <c r="G24" t="s">
        <v>66</v>
      </c>
      <c r="H24" s="115">
        <v>668.03</v>
      </c>
      <c r="I24" s="88">
        <v>270.42</v>
      </c>
      <c r="J24" s="88">
        <v>203.89999999999998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11.88</v>
      </c>
      <c r="X24">
        <v>17.46</v>
      </c>
      <c r="Y24">
        <v>26.7</v>
      </c>
      <c r="Z24">
        <v>6.93</v>
      </c>
      <c r="AA24">
        <v>0.97</v>
      </c>
      <c r="AB24">
        <v>43.65</v>
      </c>
      <c r="AC24">
        <v>29.1</v>
      </c>
      <c r="AD24">
        <v>93.12</v>
      </c>
      <c r="AE24">
        <v>142.59</v>
      </c>
      <c r="AF24">
        <v>123.68</v>
      </c>
      <c r="AG24">
        <v>31.04</v>
      </c>
      <c r="AH24">
        <v>41.22</v>
      </c>
      <c r="AI24">
        <v>50.92</v>
      </c>
      <c r="AJ24">
        <v>0</v>
      </c>
      <c r="AK24">
        <v>0</v>
      </c>
      <c r="AL24">
        <v>81.48</v>
      </c>
      <c r="AM24">
        <v>0</v>
      </c>
      <c r="AN24">
        <v>14.55</v>
      </c>
      <c r="AO24">
        <v>14.55</v>
      </c>
      <c r="AP24">
        <v>32.33</v>
      </c>
      <c r="AQ24">
        <v>22.28</v>
      </c>
      <c r="AR24">
        <v>0</v>
      </c>
      <c r="AS24">
        <v>191.57</v>
      </c>
      <c r="AT24">
        <v>0</v>
      </c>
      <c r="AU24">
        <v>0</v>
      </c>
      <c r="AV24">
        <v>0</v>
      </c>
      <c r="AW24">
        <v>0.56000000000000005</v>
      </c>
      <c r="AX24">
        <v>0.28999999999999998</v>
      </c>
      <c r="AY24">
        <v>0.37</v>
      </c>
      <c r="AZ24">
        <v>0.67</v>
      </c>
      <c r="BA24">
        <v>0.67</v>
      </c>
      <c r="BB24">
        <v>0.74</v>
      </c>
      <c r="BC24">
        <v>0.63</v>
      </c>
      <c r="BD24">
        <v>0.45</v>
      </c>
      <c r="BE24">
        <v>0.45</v>
      </c>
      <c r="BF24">
        <v>1.36</v>
      </c>
      <c r="BG24">
        <v>0.39</v>
      </c>
      <c r="BH24">
        <v>0.97</v>
      </c>
      <c r="BI24">
        <v>0.39</v>
      </c>
      <c r="BJ24">
        <v>0.39</v>
      </c>
      <c r="BK24">
        <v>0.39</v>
      </c>
      <c r="BL24">
        <v>0.78</v>
      </c>
      <c r="BM24">
        <v>0.48</v>
      </c>
      <c r="BN24">
        <v>2.91</v>
      </c>
      <c r="BO24">
        <v>0.68</v>
      </c>
      <c r="BP24">
        <v>0.57999999999999996</v>
      </c>
      <c r="BQ24">
        <v>0.39</v>
      </c>
      <c r="BR24">
        <v>0</v>
      </c>
      <c r="BS24">
        <v>52.38</v>
      </c>
      <c r="BT24">
        <v>0</v>
      </c>
      <c r="BU24">
        <v>0</v>
      </c>
      <c r="BV24">
        <v>100.38</v>
      </c>
      <c r="BW24">
        <v>0</v>
      </c>
      <c r="BX24">
        <v>0</v>
      </c>
    </row>
    <row r="25" spans="1:76">
      <c r="A25" t="s">
        <v>258</v>
      </c>
      <c r="G25" t="s">
        <v>67</v>
      </c>
      <c r="H25" s="115">
        <v>661.24</v>
      </c>
      <c r="I25" s="88">
        <v>270.42</v>
      </c>
      <c r="J25" s="88">
        <v>203.89999999999998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11.88</v>
      </c>
      <c r="X25">
        <v>17.46</v>
      </c>
      <c r="Y25">
        <v>26.7</v>
      </c>
      <c r="Z25">
        <v>6.93</v>
      </c>
      <c r="AA25">
        <v>0.97</v>
      </c>
      <c r="AB25">
        <v>43.65</v>
      </c>
      <c r="AC25">
        <v>29.1</v>
      </c>
      <c r="AD25">
        <v>93.12</v>
      </c>
      <c r="AE25">
        <v>142.59</v>
      </c>
      <c r="AF25">
        <v>123.68</v>
      </c>
      <c r="AG25">
        <v>31.04</v>
      </c>
      <c r="AH25">
        <v>41.22</v>
      </c>
      <c r="AI25">
        <v>50.92</v>
      </c>
      <c r="AJ25">
        <v>0</v>
      </c>
      <c r="AK25">
        <v>0</v>
      </c>
      <c r="AL25">
        <v>81.48</v>
      </c>
      <c r="AM25">
        <v>0</v>
      </c>
      <c r="AN25">
        <v>14.55</v>
      </c>
      <c r="AO25">
        <v>14.55</v>
      </c>
      <c r="AP25">
        <v>32.33</v>
      </c>
      <c r="AQ25">
        <v>22.28</v>
      </c>
      <c r="AR25">
        <v>0</v>
      </c>
      <c r="AS25">
        <v>191.57</v>
      </c>
      <c r="AT25">
        <v>0</v>
      </c>
      <c r="AU25">
        <v>0</v>
      </c>
      <c r="AV25">
        <v>0</v>
      </c>
      <c r="AW25">
        <v>0.56000000000000005</v>
      </c>
      <c r="AX25">
        <v>0.28999999999999998</v>
      </c>
      <c r="AY25">
        <v>0.37</v>
      </c>
      <c r="AZ25">
        <v>0.67</v>
      </c>
      <c r="BA25">
        <v>0.67</v>
      </c>
      <c r="BB25">
        <v>0.74</v>
      </c>
      <c r="BC25">
        <v>0.63</v>
      </c>
      <c r="BD25">
        <v>0.45</v>
      </c>
      <c r="BE25">
        <v>0.45</v>
      </c>
      <c r="BF25">
        <v>1.36</v>
      </c>
      <c r="BG25">
        <v>0.39</v>
      </c>
      <c r="BH25">
        <v>0.97</v>
      </c>
      <c r="BI25">
        <v>0.39</v>
      </c>
      <c r="BJ25">
        <v>0.39</v>
      </c>
      <c r="BK25">
        <v>0.39</v>
      </c>
      <c r="BL25">
        <v>0.78</v>
      </c>
      <c r="BM25">
        <v>0.48</v>
      </c>
      <c r="BN25">
        <v>2.91</v>
      </c>
      <c r="BO25">
        <v>0.68</v>
      </c>
      <c r="BP25">
        <v>0.57999999999999996</v>
      </c>
      <c r="BQ25">
        <v>0.39</v>
      </c>
      <c r="BR25">
        <v>0</v>
      </c>
      <c r="BS25">
        <v>45.59</v>
      </c>
      <c r="BT25">
        <v>0</v>
      </c>
      <c r="BU25">
        <v>0</v>
      </c>
      <c r="BV25">
        <v>100.38</v>
      </c>
      <c r="BW25">
        <v>0</v>
      </c>
      <c r="BX25">
        <v>0</v>
      </c>
    </row>
    <row r="26" spans="1:76">
      <c r="A26" t="s">
        <v>259</v>
      </c>
      <c r="G26" t="s">
        <v>68</v>
      </c>
      <c r="H26" s="115">
        <v>639.9</v>
      </c>
      <c r="I26" s="88">
        <v>270.42</v>
      </c>
      <c r="J26" s="88">
        <v>203.89999999999998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11.88</v>
      </c>
      <c r="X26">
        <v>17.46</v>
      </c>
      <c r="Y26">
        <v>26.7</v>
      </c>
      <c r="Z26">
        <v>6.93</v>
      </c>
      <c r="AA26">
        <v>0.97</v>
      </c>
      <c r="AB26">
        <v>43.65</v>
      </c>
      <c r="AC26">
        <v>29.1</v>
      </c>
      <c r="AD26">
        <v>93.12</v>
      </c>
      <c r="AE26">
        <v>142.59</v>
      </c>
      <c r="AF26">
        <v>123.68</v>
      </c>
      <c r="AG26">
        <v>31.04</v>
      </c>
      <c r="AH26">
        <v>41.22</v>
      </c>
      <c r="AI26">
        <v>50.92</v>
      </c>
      <c r="AJ26">
        <v>0</v>
      </c>
      <c r="AK26">
        <v>0</v>
      </c>
      <c r="AL26">
        <v>81.48</v>
      </c>
      <c r="AM26">
        <v>0</v>
      </c>
      <c r="AN26">
        <v>14.55</v>
      </c>
      <c r="AO26">
        <v>14.55</v>
      </c>
      <c r="AP26">
        <v>32.33</v>
      </c>
      <c r="AQ26">
        <v>22.28</v>
      </c>
      <c r="AR26">
        <v>0</v>
      </c>
      <c r="AS26">
        <v>191.57</v>
      </c>
      <c r="AT26">
        <v>0</v>
      </c>
      <c r="AU26">
        <v>0</v>
      </c>
      <c r="AV26">
        <v>0</v>
      </c>
      <c r="AW26">
        <v>0.56000000000000005</v>
      </c>
      <c r="AX26">
        <v>0.28999999999999998</v>
      </c>
      <c r="AY26">
        <v>0.37</v>
      </c>
      <c r="AZ26">
        <v>0.67</v>
      </c>
      <c r="BA26">
        <v>0.67</v>
      </c>
      <c r="BB26">
        <v>0.74</v>
      </c>
      <c r="BC26">
        <v>0.63</v>
      </c>
      <c r="BD26">
        <v>0.45</v>
      </c>
      <c r="BE26">
        <v>0.45</v>
      </c>
      <c r="BF26">
        <v>1.36</v>
      </c>
      <c r="BG26">
        <v>0.39</v>
      </c>
      <c r="BH26">
        <v>0.97</v>
      </c>
      <c r="BI26">
        <v>0.39</v>
      </c>
      <c r="BJ26">
        <v>0.39</v>
      </c>
      <c r="BK26">
        <v>0.39</v>
      </c>
      <c r="BL26">
        <v>0.78</v>
      </c>
      <c r="BM26">
        <v>0.48</v>
      </c>
      <c r="BN26">
        <v>2.91</v>
      </c>
      <c r="BO26">
        <v>0.68</v>
      </c>
      <c r="BP26">
        <v>0.57999999999999996</v>
      </c>
      <c r="BQ26">
        <v>0.39</v>
      </c>
      <c r="BR26">
        <v>0</v>
      </c>
      <c r="BS26">
        <v>24.25</v>
      </c>
      <c r="BT26">
        <v>0</v>
      </c>
      <c r="BU26">
        <v>0</v>
      </c>
      <c r="BV26">
        <v>100.38</v>
      </c>
      <c r="BW26">
        <v>0</v>
      </c>
      <c r="BX26">
        <v>0</v>
      </c>
    </row>
    <row r="27" spans="1:76">
      <c r="A27" t="s">
        <v>260</v>
      </c>
      <c r="G27" t="s">
        <v>69</v>
      </c>
      <c r="H27" s="115">
        <v>549.20000000000005</v>
      </c>
      <c r="I27" s="88">
        <v>183.60999999999996</v>
      </c>
      <c r="J27" s="88">
        <v>203.80999999999997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11.79</v>
      </c>
      <c r="X27">
        <v>17.46</v>
      </c>
      <c r="Y27">
        <v>26.7</v>
      </c>
      <c r="Z27">
        <v>6.93</v>
      </c>
      <c r="AA27">
        <v>0.97</v>
      </c>
      <c r="AB27">
        <v>43.65</v>
      </c>
      <c r="AC27">
        <v>29.1</v>
      </c>
      <c r="AD27">
        <v>0</v>
      </c>
      <c r="AE27">
        <v>142.59</v>
      </c>
      <c r="AF27">
        <v>0</v>
      </c>
      <c r="AG27">
        <v>0</v>
      </c>
      <c r="AH27">
        <v>0</v>
      </c>
      <c r="AI27">
        <v>50.92</v>
      </c>
      <c r="AJ27">
        <v>0</v>
      </c>
      <c r="AK27">
        <v>0</v>
      </c>
      <c r="AL27">
        <v>81.48</v>
      </c>
      <c r="AM27">
        <v>0</v>
      </c>
      <c r="AN27">
        <v>14.55</v>
      </c>
      <c r="AO27">
        <v>0</v>
      </c>
      <c r="AP27">
        <v>32.33</v>
      </c>
      <c r="AQ27">
        <v>22.28</v>
      </c>
      <c r="AR27">
        <v>0</v>
      </c>
      <c r="AS27">
        <v>191.57</v>
      </c>
      <c r="AT27">
        <v>0</v>
      </c>
      <c r="AU27">
        <v>0</v>
      </c>
      <c r="AV27">
        <v>0</v>
      </c>
      <c r="AW27">
        <v>0.56000000000000005</v>
      </c>
      <c r="AX27">
        <v>0.28999999999999998</v>
      </c>
      <c r="AY27">
        <v>0.37</v>
      </c>
      <c r="AZ27">
        <v>0.67</v>
      </c>
      <c r="BA27">
        <v>0.67</v>
      </c>
      <c r="BB27">
        <v>0.74</v>
      </c>
      <c r="BC27">
        <v>0.63</v>
      </c>
      <c r="BD27">
        <v>0.45</v>
      </c>
      <c r="BE27">
        <v>0.45</v>
      </c>
      <c r="BF27">
        <v>1.36</v>
      </c>
      <c r="BG27">
        <v>0.39</v>
      </c>
      <c r="BH27">
        <v>0.97</v>
      </c>
      <c r="BI27">
        <v>0.39</v>
      </c>
      <c r="BJ27">
        <v>0.39</v>
      </c>
      <c r="BK27">
        <v>0.39</v>
      </c>
      <c r="BL27">
        <v>0.78</v>
      </c>
      <c r="BM27">
        <v>0.48</v>
      </c>
      <c r="BN27">
        <v>2.91</v>
      </c>
      <c r="BO27">
        <v>0.68</v>
      </c>
      <c r="BP27">
        <v>0.57999999999999996</v>
      </c>
      <c r="BQ27">
        <v>0.39</v>
      </c>
      <c r="BR27">
        <v>0</v>
      </c>
      <c r="BS27">
        <v>150.35</v>
      </c>
      <c r="BT27">
        <v>0</v>
      </c>
      <c r="BU27">
        <v>0</v>
      </c>
      <c r="BV27">
        <v>100.38</v>
      </c>
      <c r="BW27">
        <v>0</v>
      </c>
      <c r="BX27">
        <v>0</v>
      </c>
    </row>
    <row r="28" spans="1:76">
      <c r="A28" t="s">
        <v>261</v>
      </c>
      <c r="G28" t="s">
        <v>70</v>
      </c>
      <c r="H28" s="115">
        <v>522.04</v>
      </c>
      <c r="I28" s="88">
        <v>183.60999999999996</v>
      </c>
      <c r="J28" s="88">
        <v>203.80999999999997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11.79</v>
      </c>
      <c r="X28">
        <v>17.46</v>
      </c>
      <c r="Y28">
        <v>26.7</v>
      </c>
      <c r="Z28">
        <v>6.93</v>
      </c>
      <c r="AA28">
        <v>0.97</v>
      </c>
      <c r="AB28">
        <v>43.65</v>
      </c>
      <c r="AC28">
        <v>29.1</v>
      </c>
      <c r="AD28">
        <v>0</v>
      </c>
      <c r="AE28">
        <v>142.59</v>
      </c>
      <c r="AF28">
        <v>0</v>
      </c>
      <c r="AG28">
        <v>0</v>
      </c>
      <c r="AH28">
        <v>0</v>
      </c>
      <c r="AI28">
        <v>50.92</v>
      </c>
      <c r="AJ28">
        <v>0</v>
      </c>
      <c r="AK28">
        <v>0</v>
      </c>
      <c r="AL28">
        <v>81.48</v>
      </c>
      <c r="AM28">
        <v>0</v>
      </c>
      <c r="AN28">
        <v>14.55</v>
      </c>
      <c r="AO28">
        <v>0</v>
      </c>
      <c r="AP28">
        <v>32.33</v>
      </c>
      <c r="AQ28">
        <v>22.28</v>
      </c>
      <c r="AR28">
        <v>0</v>
      </c>
      <c r="AS28">
        <v>191.57</v>
      </c>
      <c r="AT28">
        <v>0</v>
      </c>
      <c r="AU28">
        <v>0</v>
      </c>
      <c r="AV28">
        <v>0</v>
      </c>
      <c r="AW28">
        <v>0.56000000000000005</v>
      </c>
      <c r="AX28">
        <v>0.28999999999999998</v>
      </c>
      <c r="AY28">
        <v>0.37</v>
      </c>
      <c r="AZ28">
        <v>0.67</v>
      </c>
      <c r="BA28">
        <v>0.67</v>
      </c>
      <c r="BB28">
        <v>0.74</v>
      </c>
      <c r="BC28">
        <v>0.63</v>
      </c>
      <c r="BD28">
        <v>0.45</v>
      </c>
      <c r="BE28">
        <v>0.45</v>
      </c>
      <c r="BF28">
        <v>1.36</v>
      </c>
      <c r="BG28">
        <v>0.39</v>
      </c>
      <c r="BH28">
        <v>0.97</v>
      </c>
      <c r="BI28">
        <v>0.39</v>
      </c>
      <c r="BJ28">
        <v>0.39</v>
      </c>
      <c r="BK28">
        <v>0.39</v>
      </c>
      <c r="BL28">
        <v>0.78</v>
      </c>
      <c r="BM28">
        <v>0.48</v>
      </c>
      <c r="BN28">
        <v>2.91</v>
      </c>
      <c r="BO28">
        <v>0.68</v>
      </c>
      <c r="BP28">
        <v>0.57999999999999996</v>
      </c>
      <c r="BQ28">
        <v>0.39</v>
      </c>
      <c r="BR28">
        <v>0</v>
      </c>
      <c r="BS28">
        <v>123.19</v>
      </c>
      <c r="BT28">
        <v>0</v>
      </c>
      <c r="BU28">
        <v>0</v>
      </c>
      <c r="BV28">
        <v>100.38</v>
      </c>
      <c r="BW28">
        <v>0</v>
      </c>
      <c r="BX28">
        <v>0</v>
      </c>
    </row>
    <row r="29" spans="1:76">
      <c r="A29" t="s">
        <v>269</v>
      </c>
      <c r="G29" t="s">
        <v>71</v>
      </c>
      <c r="H29" s="115">
        <v>523.01</v>
      </c>
      <c r="I29" s="88">
        <v>183.60999999999996</v>
      </c>
      <c r="J29" s="88">
        <v>203.80999999999997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11.79</v>
      </c>
      <c r="X29">
        <v>17.46</v>
      </c>
      <c r="Y29">
        <v>26.7</v>
      </c>
      <c r="Z29">
        <v>6.93</v>
      </c>
      <c r="AA29">
        <v>0.97</v>
      </c>
      <c r="AB29">
        <v>43.65</v>
      </c>
      <c r="AC29">
        <v>29.1</v>
      </c>
      <c r="AD29">
        <v>0</v>
      </c>
      <c r="AE29">
        <v>142.59</v>
      </c>
      <c r="AF29">
        <v>0</v>
      </c>
      <c r="AG29">
        <v>0</v>
      </c>
      <c r="AH29">
        <v>0</v>
      </c>
      <c r="AI29">
        <v>50.92</v>
      </c>
      <c r="AJ29">
        <v>0</v>
      </c>
      <c r="AK29">
        <v>0</v>
      </c>
      <c r="AL29">
        <v>81.48</v>
      </c>
      <c r="AM29">
        <v>0</v>
      </c>
      <c r="AN29">
        <v>14.55</v>
      </c>
      <c r="AO29">
        <v>0</v>
      </c>
      <c r="AP29">
        <v>32.33</v>
      </c>
      <c r="AQ29">
        <v>22.28</v>
      </c>
      <c r="AR29">
        <v>0</v>
      </c>
      <c r="AS29">
        <v>191.57</v>
      </c>
      <c r="AT29">
        <v>0</v>
      </c>
      <c r="AU29">
        <v>0</v>
      </c>
      <c r="AV29">
        <v>0</v>
      </c>
      <c r="AW29">
        <v>0.56000000000000005</v>
      </c>
      <c r="AX29">
        <v>0.28999999999999998</v>
      </c>
      <c r="AY29">
        <v>0.37</v>
      </c>
      <c r="AZ29">
        <v>0.67</v>
      </c>
      <c r="BA29">
        <v>0.67</v>
      </c>
      <c r="BB29">
        <v>0.74</v>
      </c>
      <c r="BC29">
        <v>0.63</v>
      </c>
      <c r="BD29">
        <v>0.45</v>
      </c>
      <c r="BE29">
        <v>0.45</v>
      </c>
      <c r="BF29">
        <v>1.36</v>
      </c>
      <c r="BG29">
        <v>0.39</v>
      </c>
      <c r="BH29">
        <v>0.97</v>
      </c>
      <c r="BI29">
        <v>0.39</v>
      </c>
      <c r="BJ29">
        <v>0.39</v>
      </c>
      <c r="BK29">
        <v>0.39</v>
      </c>
      <c r="BL29">
        <v>0.78</v>
      </c>
      <c r="BM29">
        <v>0.48</v>
      </c>
      <c r="BN29">
        <v>2.91</v>
      </c>
      <c r="BO29">
        <v>0.68</v>
      </c>
      <c r="BP29">
        <v>0.57999999999999996</v>
      </c>
      <c r="BQ29">
        <v>0.39</v>
      </c>
      <c r="BR29">
        <v>0</v>
      </c>
      <c r="BS29">
        <v>124.16</v>
      </c>
      <c r="BT29">
        <v>0</v>
      </c>
      <c r="BU29">
        <v>0</v>
      </c>
      <c r="BV29">
        <v>100.38</v>
      </c>
      <c r="BW29">
        <v>0</v>
      </c>
      <c r="BX29">
        <v>0</v>
      </c>
    </row>
    <row r="30" spans="1:76">
      <c r="A30" t="s">
        <v>270</v>
      </c>
      <c r="G30" t="s">
        <v>72</v>
      </c>
      <c r="H30" s="115">
        <v>524.77</v>
      </c>
      <c r="I30" s="88">
        <v>184.36999999999995</v>
      </c>
      <c r="J30" s="88">
        <v>203.80999999999997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11.79</v>
      </c>
      <c r="X30">
        <v>17.46</v>
      </c>
      <c r="Y30">
        <v>26.7</v>
      </c>
      <c r="Z30">
        <v>6.93</v>
      </c>
      <c r="AA30">
        <v>0.97</v>
      </c>
      <c r="AB30">
        <v>43.65</v>
      </c>
      <c r="AC30">
        <v>29.1</v>
      </c>
      <c r="AD30">
        <v>0</v>
      </c>
      <c r="AE30">
        <v>142.59</v>
      </c>
      <c r="AF30">
        <v>0</v>
      </c>
      <c r="AG30">
        <v>0</v>
      </c>
      <c r="AH30">
        <v>0</v>
      </c>
      <c r="AI30">
        <v>50.92</v>
      </c>
      <c r="AJ30">
        <v>0</v>
      </c>
      <c r="AK30">
        <v>0</v>
      </c>
      <c r="AL30">
        <v>81.48</v>
      </c>
      <c r="AM30">
        <v>0</v>
      </c>
      <c r="AN30">
        <v>14.55</v>
      </c>
      <c r="AO30">
        <v>0</v>
      </c>
      <c r="AP30">
        <v>32.33</v>
      </c>
      <c r="AQ30">
        <v>22.28</v>
      </c>
      <c r="AR30">
        <v>0</v>
      </c>
      <c r="AS30">
        <v>191.57</v>
      </c>
      <c r="AT30">
        <v>0</v>
      </c>
      <c r="AU30">
        <v>0</v>
      </c>
      <c r="AV30">
        <v>0</v>
      </c>
      <c r="AW30">
        <v>0.56000000000000005</v>
      </c>
      <c r="AX30">
        <v>0.28999999999999998</v>
      </c>
      <c r="AY30">
        <v>0.37</v>
      </c>
      <c r="AZ30">
        <v>0.67</v>
      </c>
      <c r="BA30">
        <v>0.67</v>
      </c>
      <c r="BB30">
        <v>0.74</v>
      </c>
      <c r="BC30">
        <v>0.63</v>
      </c>
      <c r="BD30">
        <v>0.45</v>
      </c>
      <c r="BE30">
        <v>0.45</v>
      </c>
      <c r="BF30">
        <v>1.36</v>
      </c>
      <c r="BG30">
        <v>0.39</v>
      </c>
      <c r="BH30">
        <v>0.97</v>
      </c>
      <c r="BI30">
        <v>0.39</v>
      </c>
      <c r="BJ30">
        <v>0.39</v>
      </c>
      <c r="BK30">
        <v>0.39</v>
      </c>
      <c r="BL30">
        <v>0.78</v>
      </c>
      <c r="BM30">
        <v>0.48</v>
      </c>
      <c r="BN30">
        <v>2.91</v>
      </c>
      <c r="BO30">
        <v>0.68</v>
      </c>
      <c r="BP30">
        <v>0.57999999999999996</v>
      </c>
      <c r="BQ30">
        <v>0.39</v>
      </c>
      <c r="BR30">
        <v>0</v>
      </c>
      <c r="BS30">
        <v>124.16</v>
      </c>
      <c r="BT30">
        <v>0</v>
      </c>
      <c r="BU30">
        <v>0</v>
      </c>
      <c r="BV30">
        <v>100.38</v>
      </c>
      <c r="BW30">
        <v>1.76</v>
      </c>
      <c r="BX30">
        <v>0.76</v>
      </c>
    </row>
    <row r="31" spans="1:76">
      <c r="A31" t="s">
        <v>280</v>
      </c>
      <c r="G31" t="s">
        <v>73</v>
      </c>
      <c r="H31" s="115">
        <v>525.16999999999996</v>
      </c>
      <c r="I31" s="88">
        <v>185.38999999999996</v>
      </c>
      <c r="J31" s="88">
        <v>203.71999999999997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11.7</v>
      </c>
      <c r="X31">
        <v>17.46</v>
      </c>
      <c r="Y31">
        <v>26.7</v>
      </c>
      <c r="Z31">
        <v>5.91</v>
      </c>
      <c r="AA31">
        <v>0.97</v>
      </c>
      <c r="AB31">
        <v>43.65</v>
      </c>
      <c r="AC31">
        <v>29.1</v>
      </c>
      <c r="AD31">
        <v>0</v>
      </c>
      <c r="AE31">
        <v>142.59</v>
      </c>
      <c r="AF31">
        <v>0</v>
      </c>
      <c r="AG31">
        <v>0</v>
      </c>
      <c r="AH31">
        <v>0</v>
      </c>
      <c r="AI31">
        <v>50.92</v>
      </c>
      <c r="AJ31">
        <v>0</v>
      </c>
      <c r="AK31">
        <v>0</v>
      </c>
      <c r="AL31">
        <v>81.48</v>
      </c>
      <c r="AM31">
        <v>0</v>
      </c>
      <c r="AN31">
        <v>14.55</v>
      </c>
      <c r="AO31">
        <v>0</v>
      </c>
      <c r="AP31">
        <v>32.33</v>
      </c>
      <c r="AQ31">
        <v>22.28</v>
      </c>
      <c r="AR31">
        <v>0</v>
      </c>
      <c r="AS31">
        <v>191.57</v>
      </c>
      <c r="AT31">
        <v>0</v>
      </c>
      <c r="AU31">
        <v>0</v>
      </c>
      <c r="AV31">
        <v>0</v>
      </c>
      <c r="AW31">
        <v>0.56000000000000005</v>
      </c>
      <c r="AX31">
        <v>0.27</v>
      </c>
      <c r="AY31">
        <v>0.37</v>
      </c>
      <c r="AZ31">
        <v>0.67</v>
      </c>
      <c r="BA31">
        <v>0.67</v>
      </c>
      <c r="BB31">
        <v>0.74</v>
      </c>
      <c r="BC31">
        <v>0.67</v>
      </c>
      <c r="BD31">
        <v>0.45</v>
      </c>
      <c r="BE31">
        <v>0.43</v>
      </c>
      <c r="BF31">
        <v>1.36</v>
      </c>
      <c r="BG31">
        <v>0.39</v>
      </c>
      <c r="BH31">
        <v>0.97</v>
      </c>
      <c r="BI31">
        <v>0.39</v>
      </c>
      <c r="BJ31">
        <v>0.39</v>
      </c>
      <c r="BK31">
        <v>0.39</v>
      </c>
      <c r="BL31">
        <v>0.78</v>
      </c>
      <c r="BM31">
        <v>0.48</v>
      </c>
      <c r="BN31">
        <v>2.91</v>
      </c>
      <c r="BO31">
        <v>0.68</v>
      </c>
      <c r="BP31">
        <v>0.57999999999999996</v>
      </c>
      <c r="BQ31">
        <v>0.39</v>
      </c>
      <c r="BR31">
        <v>0</v>
      </c>
      <c r="BS31">
        <v>123.19</v>
      </c>
      <c r="BT31">
        <v>0</v>
      </c>
      <c r="BU31">
        <v>0</v>
      </c>
      <c r="BV31">
        <v>100.38</v>
      </c>
      <c r="BW31">
        <v>4.1500000000000004</v>
      </c>
      <c r="BX31">
        <v>1.78</v>
      </c>
    </row>
    <row r="32" spans="1:76">
      <c r="A32" t="s">
        <v>281</v>
      </c>
      <c r="G32" t="s">
        <v>74</v>
      </c>
      <c r="H32" s="115">
        <v>485.34000000000003</v>
      </c>
      <c r="I32" s="88">
        <v>186.60999999999996</v>
      </c>
      <c r="J32" s="88">
        <v>203.71999999999997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11.7</v>
      </c>
      <c r="X32">
        <v>17.46</v>
      </c>
      <c r="Y32">
        <v>26.7</v>
      </c>
      <c r="Z32">
        <v>5.91</v>
      </c>
      <c r="AA32">
        <v>0.97</v>
      </c>
      <c r="AB32">
        <v>43.65</v>
      </c>
      <c r="AC32">
        <v>29.1</v>
      </c>
      <c r="AD32">
        <v>0</v>
      </c>
      <c r="AE32">
        <v>142.59</v>
      </c>
      <c r="AF32">
        <v>0</v>
      </c>
      <c r="AG32">
        <v>0</v>
      </c>
      <c r="AH32">
        <v>0</v>
      </c>
      <c r="AI32">
        <v>50.92</v>
      </c>
      <c r="AJ32">
        <v>0</v>
      </c>
      <c r="AK32">
        <v>0</v>
      </c>
      <c r="AL32">
        <v>81.48</v>
      </c>
      <c r="AM32">
        <v>0</v>
      </c>
      <c r="AN32">
        <v>14.55</v>
      </c>
      <c r="AO32">
        <v>0</v>
      </c>
      <c r="AP32">
        <v>32.33</v>
      </c>
      <c r="AQ32">
        <v>22.28</v>
      </c>
      <c r="AR32">
        <v>0</v>
      </c>
      <c r="AS32">
        <v>191.57</v>
      </c>
      <c r="AT32">
        <v>0</v>
      </c>
      <c r="AU32">
        <v>0</v>
      </c>
      <c r="AV32">
        <v>0</v>
      </c>
      <c r="AW32">
        <v>0.56000000000000005</v>
      </c>
      <c r="AX32">
        <v>0.27</v>
      </c>
      <c r="AY32">
        <v>0.37</v>
      </c>
      <c r="AZ32">
        <v>0.67</v>
      </c>
      <c r="BA32">
        <v>0.67</v>
      </c>
      <c r="BB32">
        <v>0.74</v>
      </c>
      <c r="BC32">
        <v>0.67</v>
      </c>
      <c r="BD32">
        <v>0.45</v>
      </c>
      <c r="BE32">
        <v>0.43</v>
      </c>
      <c r="BF32">
        <v>1.36</v>
      </c>
      <c r="BG32">
        <v>0.39</v>
      </c>
      <c r="BH32">
        <v>0.97</v>
      </c>
      <c r="BI32">
        <v>0.39</v>
      </c>
      <c r="BJ32">
        <v>0.39</v>
      </c>
      <c r="BK32">
        <v>0.39</v>
      </c>
      <c r="BL32">
        <v>0.78</v>
      </c>
      <c r="BM32">
        <v>0.48</v>
      </c>
      <c r="BN32">
        <v>2.91</v>
      </c>
      <c r="BO32">
        <v>0.68</v>
      </c>
      <c r="BP32">
        <v>0.57999999999999996</v>
      </c>
      <c r="BQ32">
        <v>0.39</v>
      </c>
      <c r="BR32">
        <v>0</v>
      </c>
      <c r="BS32">
        <v>80.510000000000005</v>
      </c>
      <c r="BT32">
        <v>0</v>
      </c>
      <c r="BU32">
        <v>0</v>
      </c>
      <c r="BV32">
        <v>100.38</v>
      </c>
      <c r="BW32">
        <v>7</v>
      </c>
      <c r="BX32">
        <v>3</v>
      </c>
    </row>
    <row r="33" spans="1:76">
      <c r="A33" t="s">
        <v>282</v>
      </c>
      <c r="G33" t="s">
        <v>75</v>
      </c>
      <c r="H33" s="115">
        <v>463.67</v>
      </c>
      <c r="I33" s="88">
        <v>190.20999999999995</v>
      </c>
      <c r="J33" s="88">
        <v>203.71999999999997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11.7</v>
      </c>
      <c r="X33">
        <v>17.46</v>
      </c>
      <c r="Y33">
        <v>26.7</v>
      </c>
      <c r="Z33">
        <v>5.91</v>
      </c>
      <c r="AA33">
        <v>0.97</v>
      </c>
      <c r="AB33">
        <v>43.65</v>
      </c>
      <c r="AC33">
        <v>29.1</v>
      </c>
      <c r="AD33">
        <v>0</v>
      </c>
      <c r="AE33">
        <v>142.59</v>
      </c>
      <c r="AF33">
        <v>0</v>
      </c>
      <c r="AG33">
        <v>0</v>
      </c>
      <c r="AH33">
        <v>0</v>
      </c>
      <c r="AI33">
        <v>50.92</v>
      </c>
      <c r="AJ33">
        <v>0</v>
      </c>
      <c r="AK33">
        <v>0</v>
      </c>
      <c r="AL33">
        <v>81.48</v>
      </c>
      <c r="AM33">
        <v>0</v>
      </c>
      <c r="AN33">
        <v>14.55</v>
      </c>
      <c r="AO33">
        <v>0</v>
      </c>
      <c r="AP33">
        <v>32.33</v>
      </c>
      <c r="AQ33">
        <v>22.28</v>
      </c>
      <c r="AR33">
        <v>0</v>
      </c>
      <c r="AS33">
        <v>191.57</v>
      </c>
      <c r="AT33">
        <v>0</v>
      </c>
      <c r="AU33">
        <v>0</v>
      </c>
      <c r="AV33">
        <v>0</v>
      </c>
      <c r="AW33">
        <v>0.56000000000000005</v>
      </c>
      <c r="AX33">
        <v>0.27</v>
      </c>
      <c r="AY33">
        <v>0.37</v>
      </c>
      <c r="AZ33">
        <v>0.67</v>
      </c>
      <c r="BA33">
        <v>0.67</v>
      </c>
      <c r="BB33">
        <v>0.74</v>
      </c>
      <c r="BC33">
        <v>0.67</v>
      </c>
      <c r="BD33">
        <v>0.45</v>
      </c>
      <c r="BE33">
        <v>0.43</v>
      </c>
      <c r="BF33">
        <v>1.36</v>
      </c>
      <c r="BG33">
        <v>0.39</v>
      </c>
      <c r="BH33">
        <v>0.97</v>
      </c>
      <c r="BI33">
        <v>0.39</v>
      </c>
      <c r="BJ33">
        <v>0.39</v>
      </c>
      <c r="BK33">
        <v>0.39</v>
      </c>
      <c r="BL33">
        <v>0.78</v>
      </c>
      <c r="BM33">
        <v>0.48</v>
      </c>
      <c r="BN33">
        <v>2.91</v>
      </c>
      <c r="BO33">
        <v>0.68</v>
      </c>
      <c r="BP33">
        <v>0.57999999999999996</v>
      </c>
      <c r="BQ33">
        <v>0.39</v>
      </c>
      <c r="BR33">
        <v>0</v>
      </c>
      <c r="BS33">
        <v>50.44</v>
      </c>
      <c r="BT33">
        <v>0</v>
      </c>
      <c r="BU33">
        <v>0</v>
      </c>
      <c r="BV33">
        <v>100.38</v>
      </c>
      <c r="BW33">
        <v>15.4</v>
      </c>
      <c r="BX33">
        <v>6.6</v>
      </c>
    </row>
    <row r="34" spans="1:76">
      <c r="A34" t="s">
        <v>283</v>
      </c>
      <c r="G34" t="s">
        <v>76</v>
      </c>
      <c r="H34" s="115">
        <v>455.69000000000005</v>
      </c>
      <c r="I34" s="88">
        <v>192.60999999999996</v>
      </c>
      <c r="J34" s="88">
        <v>203.71999999999997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11.7</v>
      </c>
      <c r="X34">
        <v>17.46</v>
      </c>
      <c r="Y34">
        <v>26.7</v>
      </c>
      <c r="Z34">
        <v>5.91</v>
      </c>
      <c r="AA34">
        <v>0.97</v>
      </c>
      <c r="AB34">
        <v>43.65</v>
      </c>
      <c r="AC34">
        <v>29.1</v>
      </c>
      <c r="AD34">
        <v>0</v>
      </c>
      <c r="AE34">
        <v>142.59</v>
      </c>
      <c r="AF34">
        <v>0</v>
      </c>
      <c r="AG34">
        <v>0</v>
      </c>
      <c r="AH34">
        <v>0</v>
      </c>
      <c r="AI34">
        <v>50.92</v>
      </c>
      <c r="AJ34">
        <v>0</v>
      </c>
      <c r="AK34">
        <v>0</v>
      </c>
      <c r="AL34">
        <v>81.48</v>
      </c>
      <c r="AM34">
        <v>0</v>
      </c>
      <c r="AN34">
        <v>14.55</v>
      </c>
      <c r="AO34">
        <v>0</v>
      </c>
      <c r="AP34">
        <v>32.33</v>
      </c>
      <c r="AQ34">
        <v>22.28</v>
      </c>
      <c r="AR34">
        <v>0</v>
      </c>
      <c r="AS34">
        <v>191.57</v>
      </c>
      <c r="AT34">
        <v>0</v>
      </c>
      <c r="AU34">
        <v>0</v>
      </c>
      <c r="AV34">
        <v>0</v>
      </c>
      <c r="AW34">
        <v>0.56000000000000005</v>
      </c>
      <c r="AX34">
        <v>0.27</v>
      </c>
      <c r="AY34">
        <v>0.37</v>
      </c>
      <c r="AZ34">
        <v>0.67</v>
      </c>
      <c r="BA34">
        <v>0.67</v>
      </c>
      <c r="BB34">
        <v>0.74</v>
      </c>
      <c r="BC34">
        <v>0.67</v>
      </c>
      <c r="BD34">
        <v>0.45</v>
      </c>
      <c r="BE34">
        <v>0.43</v>
      </c>
      <c r="BF34">
        <v>1.36</v>
      </c>
      <c r="BG34">
        <v>0.39</v>
      </c>
      <c r="BH34">
        <v>0.97</v>
      </c>
      <c r="BI34">
        <v>0.39</v>
      </c>
      <c r="BJ34">
        <v>0.39</v>
      </c>
      <c r="BK34">
        <v>0.39</v>
      </c>
      <c r="BL34">
        <v>0.78</v>
      </c>
      <c r="BM34">
        <v>0.48</v>
      </c>
      <c r="BN34">
        <v>2.91</v>
      </c>
      <c r="BO34">
        <v>0.68</v>
      </c>
      <c r="BP34">
        <v>0.57999999999999996</v>
      </c>
      <c r="BQ34">
        <v>0.39</v>
      </c>
      <c r="BR34">
        <v>0</v>
      </c>
      <c r="BS34">
        <v>36.86</v>
      </c>
      <c r="BT34">
        <v>0</v>
      </c>
      <c r="BU34">
        <v>0</v>
      </c>
      <c r="BV34">
        <v>100.38</v>
      </c>
      <c r="BW34">
        <v>21</v>
      </c>
      <c r="BX34">
        <v>9</v>
      </c>
    </row>
    <row r="35" spans="1:76">
      <c r="A35" t="s">
        <v>297</v>
      </c>
      <c r="G35" t="s">
        <v>77</v>
      </c>
      <c r="H35" s="115">
        <v>483.08000000000004</v>
      </c>
      <c r="I35" s="88">
        <v>195.60999999999996</v>
      </c>
      <c r="J35" s="88">
        <v>203.6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11.6</v>
      </c>
      <c r="X35">
        <v>17.46</v>
      </c>
      <c r="Y35">
        <v>26.7</v>
      </c>
      <c r="Z35">
        <v>5.91</v>
      </c>
      <c r="AA35">
        <v>0.97</v>
      </c>
      <c r="AB35">
        <v>43.65</v>
      </c>
      <c r="AC35">
        <v>29.1</v>
      </c>
      <c r="AD35">
        <v>0</v>
      </c>
      <c r="AE35">
        <v>142.59</v>
      </c>
      <c r="AF35">
        <v>0</v>
      </c>
      <c r="AG35">
        <v>0</v>
      </c>
      <c r="AH35">
        <v>0</v>
      </c>
      <c r="AI35">
        <v>50.92</v>
      </c>
      <c r="AJ35">
        <v>0</v>
      </c>
      <c r="AK35">
        <v>0</v>
      </c>
      <c r="AL35">
        <v>81.48</v>
      </c>
      <c r="AM35">
        <v>0</v>
      </c>
      <c r="AN35">
        <v>14.55</v>
      </c>
      <c r="AO35">
        <v>0</v>
      </c>
      <c r="AP35">
        <v>32.33</v>
      </c>
      <c r="AQ35">
        <v>22.28</v>
      </c>
      <c r="AR35">
        <v>0</v>
      </c>
      <c r="AS35">
        <v>191.57</v>
      </c>
      <c r="AT35">
        <v>0</v>
      </c>
      <c r="AU35">
        <v>0</v>
      </c>
      <c r="AV35">
        <v>0</v>
      </c>
      <c r="AW35">
        <v>0.66</v>
      </c>
      <c r="AX35">
        <v>0.27</v>
      </c>
      <c r="AY35">
        <v>0.35</v>
      </c>
      <c r="AZ35">
        <v>0.64</v>
      </c>
      <c r="BA35">
        <v>0.67</v>
      </c>
      <c r="BB35">
        <v>0.71</v>
      </c>
      <c r="BC35">
        <v>0.67</v>
      </c>
      <c r="BD35">
        <v>0.43</v>
      </c>
      <c r="BE35">
        <v>0.43</v>
      </c>
      <c r="BF35">
        <v>1.36</v>
      </c>
      <c r="BG35">
        <v>0.39</v>
      </c>
      <c r="BH35">
        <v>0.97</v>
      </c>
      <c r="BI35">
        <v>0.39</v>
      </c>
      <c r="BJ35">
        <v>0.39</v>
      </c>
      <c r="BK35">
        <v>0.39</v>
      </c>
      <c r="BL35">
        <v>0.78</v>
      </c>
      <c r="BM35">
        <v>0.48</v>
      </c>
      <c r="BN35">
        <v>2.91</v>
      </c>
      <c r="BO35">
        <v>0.68</v>
      </c>
      <c r="BP35">
        <v>0.57999999999999996</v>
      </c>
      <c r="BQ35">
        <v>0.39</v>
      </c>
      <c r="BR35">
        <v>0</v>
      </c>
      <c r="BS35">
        <v>57.23</v>
      </c>
      <c r="BT35">
        <v>0</v>
      </c>
      <c r="BU35">
        <v>0</v>
      </c>
      <c r="BV35">
        <v>100.38</v>
      </c>
      <c r="BW35">
        <v>28</v>
      </c>
      <c r="BX35">
        <v>12</v>
      </c>
    </row>
    <row r="36" spans="1:76">
      <c r="A36" t="s">
        <v>330</v>
      </c>
      <c r="G36" t="s">
        <v>78</v>
      </c>
      <c r="H36" s="115">
        <v>490.08000000000004</v>
      </c>
      <c r="I36" s="88">
        <v>198.60999999999996</v>
      </c>
      <c r="J36" s="88">
        <v>203.6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11.6</v>
      </c>
      <c r="X36">
        <v>17.46</v>
      </c>
      <c r="Y36">
        <v>26.7</v>
      </c>
      <c r="Z36">
        <v>5.91</v>
      </c>
      <c r="AA36">
        <v>0.97</v>
      </c>
      <c r="AB36">
        <v>43.65</v>
      </c>
      <c r="AC36">
        <v>29.1</v>
      </c>
      <c r="AD36">
        <v>0</v>
      </c>
      <c r="AE36">
        <v>142.59</v>
      </c>
      <c r="AF36">
        <v>0</v>
      </c>
      <c r="AG36">
        <v>0</v>
      </c>
      <c r="AH36">
        <v>0</v>
      </c>
      <c r="AI36">
        <v>50.92</v>
      </c>
      <c r="AJ36">
        <v>0</v>
      </c>
      <c r="AK36">
        <v>0</v>
      </c>
      <c r="AL36">
        <v>81.48</v>
      </c>
      <c r="AM36">
        <v>0</v>
      </c>
      <c r="AN36">
        <v>14.55</v>
      </c>
      <c r="AO36">
        <v>0</v>
      </c>
      <c r="AP36">
        <v>32.33</v>
      </c>
      <c r="AQ36">
        <v>22.28</v>
      </c>
      <c r="AR36">
        <v>0</v>
      </c>
      <c r="AS36">
        <v>191.57</v>
      </c>
      <c r="AT36">
        <v>0</v>
      </c>
      <c r="AU36">
        <v>0</v>
      </c>
      <c r="AV36">
        <v>0</v>
      </c>
      <c r="AW36">
        <v>0.66</v>
      </c>
      <c r="AX36">
        <v>0.27</v>
      </c>
      <c r="AY36">
        <v>0.35</v>
      </c>
      <c r="AZ36">
        <v>0.64</v>
      </c>
      <c r="BA36">
        <v>0.67</v>
      </c>
      <c r="BB36">
        <v>0.71</v>
      </c>
      <c r="BC36">
        <v>0.67</v>
      </c>
      <c r="BD36">
        <v>0.43</v>
      </c>
      <c r="BE36">
        <v>0.43</v>
      </c>
      <c r="BF36">
        <v>1.36</v>
      </c>
      <c r="BG36">
        <v>0.39</v>
      </c>
      <c r="BH36">
        <v>0.97</v>
      </c>
      <c r="BI36">
        <v>0.39</v>
      </c>
      <c r="BJ36">
        <v>0.39</v>
      </c>
      <c r="BK36">
        <v>0.39</v>
      </c>
      <c r="BL36">
        <v>0.78</v>
      </c>
      <c r="BM36">
        <v>0.48</v>
      </c>
      <c r="BN36">
        <v>2.91</v>
      </c>
      <c r="BO36">
        <v>0.68</v>
      </c>
      <c r="BP36">
        <v>0.57999999999999996</v>
      </c>
      <c r="BQ36">
        <v>0.39</v>
      </c>
      <c r="BR36">
        <v>0</v>
      </c>
      <c r="BS36">
        <v>57.23</v>
      </c>
      <c r="BT36">
        <v>0</v>
      </c>
      <c r="BU36">
        <v>0</v>
      </c>
      <c r="BV36">
        <v>100.38</v>
      </c>
      <c r="BW36">
        <v>35</v>
      </c>
      <c r="BX36">
        <v>15</v>
      </c>
    </row>
    <row r="37" spans="1:76">
      <c r="A37" t="s">
        <v>331</v>
      </c>
      <c r="G37" t="s">
        <v>79</v>
      </c>
      <c r="H37" s="115">
        <v>479.03000000000003</v>
      </c>
      <c r="I37" s="88">
        <v>200.10999999999996</v>
      </c>
      <c r="J37" s="88">
        <v>203.6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11.6</v>
      </c>
      <c r="X37">
        <v>17.46</v>
      </c>
      <c r="Y37">
        <v>26.7</v>
      </c>
      <c r="Z37">
        <v>5.91</v>
      </c>
      <c r="AA37">
        <v>0.97</v>
      </c>
      <c r="AB37">
        <v>43.65</v>
      </c>
      <c r="AC37">
        <v>29.1</v>
      </c>
      <c r="AD37">
        <v>0</v>
      </c>
      <c r="AE37">
        <v>142.59</v>
      </c>
      <c r="AF37">
        <v>0</v>
      </c>
      <c r="AG37">
        <v>0</v>
      </c>
      <c r="AH37">
        <v>0</v>
      </c>
      <c r="AI37">
        <v>50.92</v>
      </c>
      <c r="AJ37">
        <v>0</v>
      </c>
      <c r="AK37">
        <v>0</v>
      </c>
      <c r="AL37">
        <v>81.48</v>
      </c>
      <c r="AM37">
        <v>0</v>
      </c>
      <c r="AN37">
        <v>14.55</v>
      </c>
      <c r="AO37">
        <v>0</v>
      </c>
      <c r="AP37">
        <v>32.33</v>
      </c>
      <c r="AQ37">
        <v>22.28</v>
      </c>
      <c r="AR37">
        <v>0</v>
      </c>
      <c r="AS37">
        <v>191.57</v>
      </c>
      <c r="AT37">
        <v>0</v>
      </c>
      <c r="AU37">
        <v>0</v>
      </c>
      <c r="AV37">
        <v>0</v>
      </c>
      <c r="AW37">
        <v>0.66</v>
      </c>
      <c r="AX37">
        <v>0.27</v>
      </c>
      <c r="AY37">
        <v>0.35</v>
      </c>
      <c r="AZ37">
        <v>0.64</v>
      </c>
      <c r="BA37">
        <v>0.67</v>
      </c>
      <c r="BB37">
        <v>0.71</v>
      </c>
      <c r="BC37">
        <v>0.67</v>
      </c>
      <c r="BD37">
        <v>0.43</v>
      </c>
      <c r="BE37">
        <v>0.43</v>
      </c>
      <c r="BF37">
        <v>1.36</v>
      </c>
      <c r="BG37">
        <v>0.39</v>
      </c>
      <c r="BH37">
        <v>0.97</v>
      </c>
      <c r="BI37">
        <v>0.39</v>
      </c>
      <c r="BJ37">
        <v>0.39</v>
      </c>
      <c r="BK37">
        <v>0.39</v>
      </c>
      <c r="BL37">
        <v>0.78</v>
      </c>
      <c r="BM37">
        <v>0.48</v>
      </c>
      <c r="BN37">
        <v>2.91</v>
      </c>
      <c r="BO37">
        <v>0.68</v>
      </c>
      <c r="BP37">
        <v>0.57999999999999996</v>
      </c>
      <c r="BQ37">
        <v>0.39</v>
      </c>
      <c r="BR37">
        <v>0</v>
      </c>
      <c r="BS37">
        <v>42.68</v>
      </c>
      <c r="BT37">
        <v>0</v>
      </c>
      <c r="BU37">
        <v>0</v>
      </c>
      <c r="BV37">
        <v>100.38</v>
      </c>
      <c r="BW37">
        <v>38.5</v>
      </c>
      <c r="BX37">
        <v>16.5</v>
      </c>
    </row>
    <row r="38" spans="1:76">
      <c r="A38" t="s">
        <v>332</v>
      </c>
      <c r="G38" t="s">
        <v>80</v>
      </c>
      <c r="H38" s="115">
        <v>471.75000000000006</v>
      </c>
      <c r="I38" s="88">
        <v>202.80999999999995</v>
      </c>
      <c r="J38" s="88">
        <v>203.6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11.6</v>
      </c>
      <c r="X38">
        <v>17.46</v>
      </c>
      <c r="Y38">
        <v>26.7</v>
      </c>
      <c r="Z38">
        <v>5.91</v>
      </c>
      <c r="AA38">
        <v>0.97</v>
      </c>
      <c r="AB38">
        <v>43.65</v>
      </c>
      <c r="AC38">
        <v>29.1</v>
      </c>
      <c r="AD38">
        <v>0</v>
      </c>
      <c r="AE38">
        <v>142.59</v>
      </c>
      <c r="AF38">
        <v>0</v>
      </c>
      <c r="AG38">
        <v>0</v>
      </c>
      <c r="AH38">
        <v>0</v>
      </c>
      <c r="AI38">
        <v>50.92</v>
      </c>
      <c r="AJ38">
        <v>0</v>
      </c>
      <c r="AK38">
        <v>0</v>
      </c>
      <c r="AL38">
        <v>81.48</v>
      </c>
      <c r="AM38">
        <v>0</v>
      </c>
      <c r="AN38">
        <v>14.55</v>
      </c>
      <c r="AO38">
        <v>0</v>
      </c>
      <c r="AP38">
        <v>32.33</v>
      </c>
      <c r="AQ38">
        <v>22.28</v>
      </c>
      <c r="AR38">
        <v>0</v>
      </c>
      <c r="AS38">
        <v>191.57</v>
      </c>
      <c r="AT38">
        <v>0</v>
      </c>
      <c r="AU38">
        <v>0</v>
      </c>
      <c r="AV38">
        <v>0</v>
      </c>
      <c r="AW38">
        <v>0.66</v>
      </c>
      <c r="AX38">
        <v>0.27</v>
      </c>
      <c r="AY38">
        <v>0.35</v>
      </c>
      <c r="AZ38">
        <v>0.64</v>
      </c>
      <c r="BA38">
        <v>0.67</v>
      </c>
      <c r="BB38">
        <v>0.71</v>
      </c>
      <c r="BC38">
        <v>0.67</v>
      </c>
      <c r="BD38">
        <v>0.43</v>
      </c>
      <c r="BE38">
        <v>0.43</v>
      </c>
      <c r="BF38">
        <v>1.36</v>
      </c>
      <c r="BG38">
        <v>0.39</v>
      </c>
      <c r="BH38">
        <v>0.97</v>
      </c>
      <c r="BI38">
        <v>0.39</v>
      </c>
      <c r="BJ38">
        <v>0.39</v>
      </c>
      <c r="BK38">
        <v>0.39</v>
      </c>
      <c r="BL38">
        <v>0.78</v>
      </c>
      <c r="BM38">
        <v>0.48</v>
      </c>
      <c r="BN38">
        <v>2.91</v>
      </c>
      <c r="BO38">
        <v>0.68</v>
      </c>
      <c r="BP38">
        <v>0.57999999999999996</v>
      </c>
      <c r="BQ38">
        <v>0.39</v>
      </c>
      <c r="BR38">
        <v>0</v>
      </c>
      <c r="BS38">
        <v>29.1</v>
      </c>
      <c r="BT38">
        <v>0</v>
      </c>
      <c r="BU38">
        <v>0</v>
      </c>
      <c r="BV38">
        <v>100.38</v>
      </c>
      <c r="BW38">
        <v>44.8</v>
      </c>
      <c r="BX38">
        <v>19.2</v>
      </c>
    </row>
    <row r="39" spans="1:76">
      <c r="A39" t="s">
        <v>333</v>
      </c>
      <c r="G39" t="s">
        <v>81</v>
      </c>
      <c r="H39" s="115">
        <v>499.09999999999997</v>
      </c>
      <c r="I39" s="88">
        <v>204.90999999999997</v>
      </c>
      <c r="J39" s="88">
        <v>203.51</v>
      </c>
      <c r="K39" s="88">
        <v>44.62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11.51</v>
      </c>
      <c r="X39">
        <v>17.46</v>
      </c>
      <c r="Y39">
        <v>26.7</v>
      </c>
      <c r="Z39">
        <v>8.9600000000000009</v>
      </c>
      <c r="AA39">
        <v>0.97</v>
      </c>
      <c r="AB39">
        <v>43.65</v>
      </c>
      <c r="AC39">
        <v>29.1</v>
      </c>
      <c r="AD39">
        <v>0</v>
      </c>
      <c r="AE39">
        <v>142.59</v>
      </c>
      <c r="AF39">
        <v>0</v>
      </c>
      <c r="AG39">
        <v>0</v>
      </c>
      <c r="AH39">
        <v>0</v>
      </c>
      <c r="AI39">
        <v>50.92</v>
      </c>
      <c r="AJ39">
        <v>19.399999999999999</v>
      </c>
      <c r="AK39">
        <v>0</v>
      </c>
      <c r="AL39">
        <v>81.48</v>
      </c>
      <c r="AM39">
        <v>48.5</v>
      </c>
      <c r="AN39">
        <v>14.55</v>
      </c>
      <c r="AO39">
        <v>0</v>
      </c>
      <c r="AP39">
        <v>32.33</v>
      </c>
      <c r="AQ39">
        <v>22.28</v>
      </c>
      <c r="AR39">
        <v>0</v>
      </c>
      <c r="AS39">
        <v>191.57</v>
      </c>
      <c r="AT39">
        <v>0</v>
      </c>
      <c r="AU39">
        <v>24.25</v>
      </c>
      <c r="AV39">
        <v>0</v>
      </c>
      <c r="AW39">
        <v>0.66</v>
      </c>
      <c r="AX39">
        <v>0.27</v>
      </c>
      <c r="AY39">
        <v>0.35</v>
      </c>
      <c r="AZ39">
        <v>0.64</v>
      </c>
      <c r="BA39">
        <v>0.67</v>
      </c>
      <c r="BB39">
        <v>0.71</v>
      </c>
      <c r="BC39">
        <v>0.67</v>
      </c>
      <c r="BD39">
        <v>0.43</v>
      </c>
      <c r="BE39">
        <v>0.43</v>
      </c>
      <c r="BF39">
        <v>1.36</v>
      </c>
      <c r="BG39">
        <v>0.39</v>
      </c>
      <c r="BH39">
        <v>0.97</v>
      </c>
      <c r="BI39">
        <v>0.39</v>
      </c>
      <c r="BJ39">
        <v>0.39</v>
      </c>
      <c r="BK39">
        <v>0.39</v>
      </c>
      <c r="BL39">
        <v>0.78</v>
      </c>
      <c r="BM39">
        <v>0.48</v>
      </c>
      <c r="BN39">
        <v>2.91</v>
      </c>
      <c r="BO39">
        <v>0.68</v>
      </c>
      <c r="BP39">
        <v>0.57999999999999996</v>
      </c>
      <c r="BQ39">
        <v>0.39</v>
      </c>
      <c r="BR39">
        <v>0</v>
      </c>
      <c r="BS39">
        <v>0</v>
      </c>
      <c r="BT39">
        <v>0</v>
      </c>
      <c r="BU39">
        <v>0</v>
      </c>
      <c r="BV39">
        <v>100.38</v>
      </c>
      <c r="BW39">
        <v>49.7</v>
      </c>
      <c r="BX39">
        <v>21.3</v>
      </c>
    </row>
    <row r="40" spans="1:76">
      <c r="A40" t="s">
        <v>354</v>
      </c>
      <c r="G40" t="s">
        <v>82</v>
      </c>
      <c r="H40" s="115">
        <v>518.01</v>
      </c>
      <c r="I40" s="88">
        <v>207.60999999999996</v>
      </c>
      <c r="J40" s="88">
        <v>203.51</v>
      </c>
      <c r="K40" s="88">
        <v>44.62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11.51</v>
      </c>
      <c r="X40">
        <v>17.46</v>
      </c>
      <c r="Y40">
        <v>26.7</v>
      </c>
      <c r="Z40">
        <v>8.9600000000000009</v>
      </c>
      <c r="AA40">
        <v>0.97</v>
      </c>
      <c r="AB40">
        <v>43.65</v>
      </c>
      <c r="AC40">
        <v>29.1</v>
      </c>
      <c r="AD40">
        <v>0</v>
      </c>
      <c r="AE40">
        <v>142.59</v>
      </c>
      <c r="AF40">
        <v>0</v>
      </c>
      <c r="AG40">
        <v>0</v>
      </c>
      <c r="AH40">
        <v>0</v>
      </c>
      <c r="AI40">
        <v>50.92</v>
      </c>
      <c r="AJ40">
        <v>19.399999999999999</v>
      </c>
      <c r="AK40">
        <v>0</v>
      </c>
      <c r="AL40">
        <v>81.48</v>
      </c>
      <c r="AM40">
        <v>48.5</v>
      </c>
      <c r="AN40">
        <v>14.55</v>
      </c>
      <c r="AO40">
        <v>0</v>
      </c>
      <c r="AP40">
        <v>32.33</v>
      </c>
      <c r="AQ40">
        <v>22.28</v>
      </c>
      <c r="AR40">
        <v>0</v>
      </c>
      <c r="AS40">
        <v>191.57</v>
      </c>
      <c r="AT40">
        <v>0</v>
      </c>
      <c r="AU40">
        <v>24.25</v>
      </c>
      <c r="AV40">
        <v>0</v>
      </c>
      <c r="AW40">
        <v>0.66</v>
      </c>
      <c r="AX40">
        <v>0.27</v>
      </c>
      <c r="AY40">
        <v>0.35</v>
      </c>
      <c r="AZ40">
        <v>0.64</v>
      </c>
      <c r="BA40">
        <v>0.67</v>
      </c>
      <c r="BB40">
        <v>0.71</v>
      </c>
      <c r="BC40">
        <v>0.67</v>
      </c>
      <c r="BD40">
        <v>0.43</v>
      </c>
      <c r="BE40">
        <v>0.43</v>
      </c>
      <c r="BF40">
        <v>1.36</v>
      </c>
      <c r="BG40">
        <v>0.39</v>
      </c>
      <c r="BH40">
        <v>0.97</v>
      </c>
      <c r="BI40">
        <v>0.39</v>
      </c>
      <c r="BJ40">
        <v>0.39</v>
      </c>
      <c r="BK40">
        <v>0.39</v>
      </c>
      <c r="BL40">
        <v>0.78</v>
      </c>
      <c r="BM40">
        <v>0.48</v>
      </c>
      <c r="BN40">
        <v>2.91</v>
      </c>
      <c r="BO40">
        <v>0.68</v>
      </c>
      <c r="BP40">
        <v>0.57999999999999996</v>
      </c>
      <c r="BQ40">
        <v>0.39</v>
      </c>
      <c r="BR40">
        <v>0</v>
      </c>
      <c r="BS40">
        <v>12.61</v>
      </c>
      <c r="BT40">
        <v>0</v>
      </c>
      <c r="BU40">
        <v>0</v>
      </c>
      <c r="BV40">
        <v>100.38</v>
      </c>
      <c r="BW40">
        <v>56</v>
      </c>
      <c r="BX40">
        <v>24</v>
      </c>
    </row>
    <row r="41" spans="1:76">
      <c r="A41" t="s">
        <v>355</v>
      </c>
      <c r="G41" t="s">
        <v>83</v>
      </c>
      <c r="H41" s="115">
        <v>520.69999999999993</v>
      </c>
      <c r="I41" s="88">
        <v>210.00999999999996</v>
      </c>
      <c r="J41" s="88">
        <v>203.51</v>
      </c>
      <c r="K41" s="88">
        <v>44.62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11.51</v>
      </c>
      <c r="X41">
        <v>17.46</v>
      </c>
      <c r="Y41">
        <v>26.7</v>
      </c>
      <c r="Z41">
        <v>8.9600000000000009</v>
      </c>
      <c r="AA41">
        <v>0.97</v>
      </c>
      <c r="AB41">
        <v>43.65</v>
      </c>
      <c r="AC41">
        <v>29.1</v>
      </c>
      <c r="AD41">
        <v>0</v>
      </c>
      <c r="AE41">
        <v>142.59</v>
      </c>
      <c r="AF41">
        <v>0</v>
      </c>
      <c r="AG41">
        <v>0</v>
      </c>
      <c r="AH41">
        <v>0</v>
      </c>
      <c r="AI41">
        <v>50.92</v>
      </c>
      <c r="AJ41">
        <v>19.399999999999999</v>
      </c>
      <c r="AK41">
        <v>0</v>
      </c>
      <c r="AL41">
        <v>81.48</v>
      </c>
      <c r="AM41">
        <v>48.5</v>
      </c>
      <c r="AN41">
        <v>14.55</v>
      </c>
      <c r="AO41">
        <v>0</v>
      </c>
      <c r="AP41">
        <v>32.33</v>
      </c>
      <c r="AQ41">
        <v>22.28</v>
      </c>
      <c r="AR41">
        <v>0</v>
      </c>
      <c r="AS41">
        <v>191.57</v>
      </c>
      <c r="AT41">
        <v>0</v>
      </c>
      <c r="AU41">
        <v>24.25</v>
      </c>
      <c r="AV41">
        <v>0</v>
      </c>
      <c r="AW41">
        <v>0.66</v>
      </c>
      <c r="AX41">
        <v>0.27</v>
      </c>
      <c r="AY41">
        <v>0.35</v>
      </c>
      <c r="AZ41">
        <v>0.64</v>
      </c>
      <c r="BA41">
        <v>0.67</v>
      </c>
      <c r="BB41">
        <v>0.71</v>
      </c>
      <c r="BC41">
        <v>0.67</v>
      </c>
      <c r="BD41">
        <v>0.43</v>
      </c>
      <c r="BE41">
        <v>0.43</v>
      </c>
      <c r="BF41">
        <v>1.36</v>
      </c>
      <c r="BG41">
        <v>0.39</v>
      </c>
      <c r="BH41">
        <v>0.97</v>
      </c>
      <c r="BI41">
        <v>0.39</v>
      </c>
      <c r="BJ41">
        <v>0.39</v>
      </c>
      <c r="BK41">
        <v>0.39</v>
      </c>
      <c r="BL41">
        <v>0.78</v>
      </c>
      <c r="BM41">
        <v>0.48</v>
      </c>
      <c r="BN41">
        <v>2.91</v>
      </c>
      <c r="BO41">
        <v>0.68</v>
      </c>
      <c r="BP41">
        <v>0.57999999999999996</v>
      </c>
      <c r="BQ41">
        <v>0.39</v>
      </c>
      <c r="BR41">
        <v>0</v>
      </c>
      <c r="BS41">
        <v>9.6999999999999993</v>
      </c>
      <c r="BT41">
        <v>0</v>
      </c>
      <c r="BU41">
        <v>0</v>
      </c>
      <c r="BV41">
        <v>100.38</v>
      </c>
      <c r="BW41">
        <v>61.6</v>
      </c>
      <c r="BX41">
        <v>26.4</v>
      </c>
    </row>
    <row r="42" spans="1:76">
      <c r="A42" t="s">
        <v>356</v>
      </c>
      <c r="G42" t="s">
        <v>84</v>
      </c>
      <c r="H42" s="115">
        <v>515.9</v>
      </c>
      <c r="I42" s="88">
        <v>212.10999999999996</v>
      </c>
      <c r="J42" s="88">
        <v>203.51</v>
      </c>
      <c r="K42" s="88">
        <v>44.62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11.51</v>
      </c>
      <c r="X42">
        <v>17.46</v>
      </c>
      <c r="Y42">
        <v>26.7</v>
      </c>
      <c r="Z42">
        <v>8.9600000000000009</v>
      </c>
      <c r="AA42">
        <v>0.97</v>
      </c>
      <c r="AB42">
        <v>43.65</v>
      </c>
      <c r="AC42">
        <v>29.1</v>
      </c>
      <c r="AD42">
        <v>0</v>
      </c>
      <c r="AE42">
        <v>142.59</v>
      </c>
      <c r="AF42">
        <v>0</v>
      </c>
      <c r="AG42">
        <v>0</v>
      </c>
      <c r="AH42">
        <v>0</v>
      </c>
      <c r="AI42">
        <v>50.92</v>
      </c>
      <c r="AJ42">
        <v>19.399999999999999</v>
      </c>
      <c r="AK42">
        <v>0</v>
      </c>
      <c r="AL42">
        <v>81.48</v>
      </c>
      <c r="AM42">
        <v>48.5</v>
      </c>
      <c r="AN42">
        <v>14.55</v>
      </c>
      <c r="AO42">
        <v>0</v>
      </c>
      <c r="AP42">
        <v>32.33</v>
      </c>
      <c r="AQ42">
        <v>22.28</v>
      </c>
      <c r="AR42">
        <v>0</v>
      </c>
      <c r="AS42">
        <v>191.57</v>
      </c>
      <c r="AT42">
        <v>0</v>
      </c>
      <c r="AU42">
        <v>24.25</v>
      </c>
      <c r="AV42">
        <v>0</v>
      </c>
      <c r="AW42">
        <v>0.66</v>
      </c>
      <c r="AX42">
        <v>0.27</v>
      </c>
      <c r="AY42">
        <v>0.35</v>
      </c>
      <c r="AZ42">
        <v>0.64</v>
      </c>
      <c r="BA42">
        <v>0.67</v>
      </c>
      <c r="BB42">
        <v>0.71</v>
      </c>
      <c r="BC42">
        <v>0.67</v>
      </c>
      <c r="BD42">
        <v>0.43</v>
      </c>
      <c r="BE42">
        <v>0.43</v>
      </c>
      <c r="BF42">
        <v>1.36</v>
      </c>
      <c r="BG42">
        <v>0.39</v>
      </c>
      <c r="BH42">
        <v>0.97</v>
      </c>
      <c r="BI42">
        <v>0.39</v>
      </c>
      <c r="BJ42">
        <v>0.39</v>
      </c>
      <c r="BK42">
        <v>0.39</v>
      </c>
      <c r="BL42">
        <v>0.78</v>
      </c>
      <c r="BM42">
        <v>0.48</v>
      </c>
      <c r="BN42">
        <v>2.91</v>
      </c>
      <c r="BO42">
        <v>0.68</v>
      </c>
      <c r="BP42">
        <v>0.57999999999999996</v>
      </c>
      <c r="BQ42">
        <v>0.39</v>
      </c>
      <c r="BR42">
        <v>0</v>
      </c>
      <c r="BS42">
        <v>0</v>
      </c>
      <c r="BT42">
        <v>0</v>
      </c>
      <c r="BU42">
        <v>0</v>
      </c>
      <c r="BV42">
        <v>100.38</v>
      </c>
      <c r="BW42">
        <v>66.5</v>
      </c>
      <c r="BX42">
        <v>28.5</v>
      </c>
    </row>
    <row r="43" spans="1:76">
      <c r="A43" t="s">
        <v>362</v>
      </c>
      <c r="G43" t="s">
        <v>85</v>
      </c>
      <c r="H43" s="115">
        <v>546.71999999999991</v>
      </c>
      <c r="I43" s="88">
        <v>214.50999999999996</v>
      </c>
      <c r="J43" s="88">
        <v>203.42</v>
      </c>
      <c r="K43" s="88">
        <v>44.62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11.42</v>
      </c>
      <c r="X43">
        <v>17.46</v>
      </c>
      <c r="Y43">
        <v>26.7</v>
      </c>
      <c r="Z43">
        <v>8.9600000000000009</v>
      </c>
      <c r="AA43">
        <v>0.97</v>
      </c>
      <c r="AB43">
        <v>43.65</v>
      </c>
      <c r="AC43">
        <v>29.1</v>
      </c>
      <c r="AD43">
        <v>0</v>
      </c>
      <c r="AE43">
        <v>142.59</v>
      </c>
      <c r="AF43">
        <v>0</v>
      </c>
      <c r="AG43">
        <v>0</v>
      </c>
      <c r="AH43">
        <v>0</v>
      </c>
      <c r="AI43">
        <v>50.92</v>
      </c>
      <c r="AJ43">
        <v>19.399999999999999</v>
      </c>
      <c r="AK43">
        <v>0</v>
      </c>
      <c r="AL43">
        <v>81.48</v>
      </c>
      <c r="AM43">
        <v>48.5</v>
      </c>
      <c r="AN43">
        <v>14.55</v>
      </c>
      <c r="AO43">
        <v>0</v>
      </c>
      <c r="AP43">
        <v>32.33</v>
      </c>
      <c r="AQ43">
        <v>22.28</v>
      </c>
      <c r="AR43">
        <v>0</v>
      </c>
      <c r="AS43">
        <v>191.57</v>
      </c>
      <c r="AT43">
        <v>25.22</v>
      </c>
      <c r="AU43">
        <v>24.25</v>
      </c>
      <c r="AV43">
        <v>0</v>
      </c>
      <c r="AW43">
        <v>0.66</v>
      </c>
      <c r="AX43">
        <v>0.27</v>
      </c>
      <c r="AY43">
        <v>0.35</v>
      </c>
      <c r="AZ43">
        <v>0.64</v>
      </c>
      <c r="BA43">
        <v>0.67</v>
      </c>
      <c r="BB43">
        <v>0.71</v>
      </c>
      <c r="BC43">
        <v>0.67</v>
      </c>
      <c r="BD43">
        <v>0.43</v>
      </c>
      <c r="BE43">
        <v>0.43</v>
      </c>
      <c r="BF43">
        <v>1.36</v>
      </c>
      <c r="BG43">
        <v>0.39</v>
      </c>
      <c r="BH43">
        <v>0.97</v>
      </c>
      <c r="BI43">
        <v>0.39</v>
      </c>
      <c r="BJ43">
        <v>0.39</v>
      </c>
      <c r="BK43">
        <v>0.39</v>
      </c>
      <c r="BL43">
        <v>0.78</v>
      </c>
      <c r="BM43">
        <v>0.48</v>
      </c>
      <c r="BN43">
        <v>2.91</v>
      </c>
      <c r="BO43">
        <v>0.68</v>
      </c>
      <c r="BP43">
        <v>0.57999999999999996</v>
      </c>
      <c r="BQ43">
        <v>0.39</v>
      </c>
      <c r="BR43">
        <v>0</v>
      </c>
      <c r="BS43">
        <v>0</v>
      </c>
      <c r="BT43">
        <v>0</v>
      </c>
      <c r="BU43">
        <v>0</v>
      </c>
      <c r="BV43">
        <v>100.38</v>
      </c>
      <c r="BW43">
        <v>72.099999999999994</v>
      </c>
      <c r="BX43">
        <v>30.9</v>
      </c>
    </row>
    <row r="44" spans="1:76">
      <c r="A44" t="s">
        <v>366</v>
      </c>
      <c r="G44" t="s">
        <v>86</v>
      </c>
      <c r="H44" s="115">
        <v>551.61999999999989</v>
      </c>
      <c r="I44" s="88">
        <v>216.60999999999996</v>
      </c>
      <c r="J44" s="88">
        <v>203.42</v>
      </c>
      <c r="K44" s="88">
        <v>44.62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11.42</v>
      </c>
      <c r="X44">
        <v>17.46</v>
      </c>
      <c r="Y44">
        <v>26.7</v>
      </c>
      <c r="Z44">
        <v>8.9600000000000009</v>
      </c>
      <c r="AA44">
        <v>0.97</v>
      </c>
      <c r="AB44">
        <v>43.65</v>
      </c>
      <c r="AC44">
        <v>29.1</v>
      </c>
      <c r="AD44">
        <v>0</v>
      </c>
      <c r="AE44">
        <v>142.59</v>
      </c>
      <c r="AF44">
        <v>0</v>
      </c>
      <c r="AG44">
        <v>0</v>
      </c>
      <c r="AH44">
        <v>0</v>
      </c>
      <c r="AI44">
        <v>50.92</v>
      </c>
      <c r="AJ44">
        <v>19.399999999999999</v>
      </c>
      <c r="AK44">
        <v>0</v>
      </c>
      <c r="AL44">
        <v>81.48</v>
      </c>
      <c r="AM44">
        <v>48.5</v>
      </c>
      <c r="AN44">
        <v>14.55</v>
      </c>
      <c r="AO44">
        <v>0</v>
      </c>
      <c r="AP44">
        <v>32.33</v>
      </c>
      <c r="AQ44">
        <v>22.28</v>
      </c>
      <c r="AR44">
        <v>0</v>
      </c>
      <c r="AS44">
        <v>191.57</v>
      </c>
      <c r="AT44">
        <v>25.22</v>
      </c>
      <c r="AU44">
        <v>24.25</v>
      </c>
      <c r="AV44">
        <v>0</v>
      </c>
      <c r="AW44">
        <v>0.66</v>
      </c>
      <c r="AX44">
        <v>0.27</v>
      </c>
      <c r="AY44">
        <v>0.35</v>
      </c>
      <c r="AZ44">
        <v>0.64</v>
      </c>
      <c r="BA44">
        <v>0.67</v>
      </c>
      <c r="BB44">
        <v>0.71</v>
      </c>
      <c r="BC44">
        <v>0.67</v>
      </c>
      <c r="BD44">
        <v>0.43</v>
      </c>
      <c r="BE44">
        <v>0.43</v>
      </c>
      <c r="BF44">
        <v>1.36</v>
      </c>
      <c r="BG44">
        <v>0.39</v>
      </c>
      <c r="BH44">
        <v>0.97</v>
      </c>
      <c r="BI44">
        <v>0.39</v>
      </c>
      <c r="BJ44">
        <v>0.39</v>
      </c>
      <c r="BK44">
        <v>0.39</v>
      </c>
      <c r="BL44">
        <v>0.78</v>
      </c>
      <c r="BM44">
        <v>0.48</v>
      </c>
      <c r="BN44">
        <v>2.91</v>
      </c>
      <c r="BO44">
        <v>0.68</v>
      </c>
      <c r="BP44">
        <v>0.57999999999999996</v>
      </c>
      <c r="BQ44">
        <v>0.39</v>
      </c>
      <c r="BR44">
        <v>0</v>
      </c>
      <c r="BS44">
        <v>0</v>
      </c>
      <c r="BT44">
        <v>0</v>
      </c>
      <c r="BU44">
        <v>0</v>
      </c>
      <c r="BV44">
        <v>100.38</v>
      </c>
      <c r="BW44">
        <v>77</v>
      </c>
      <c r="BX44">
        <v>33</v>
      </c>
    </row>
    <row r="45" spans="1:76">
      <c r="A45" t="s">
        <v>389</v>
      </c>
      <c r="G45" t="s">
        <v>87</v>
      </c>
      <c r="H45" s="115">
        <v>564.23</v>
      </c>
      <c r="I45" s="88">
        <v>216.60999999999996</v>
      </c>
      <c r="J45" s="88">
        <v>203.42</v>
      </c>
      <c r="K45" s="88">
        <v>44.62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11.42</v>
      </c>
      <c r="X45">
        <v>17.46</v>
      </c>
      <c r="Y45">
        <v>26.7</v>
      </c>
      <c r="Z45">
        <v>8.9600000000000009</v>
      </c>
      <c r="AA45">
        <v>0.97</v>
      </c>
      <c r="AB45">
        <v>43.65</v>
      </c>
      <c r="AC45">
        <v>29.1</v>
      </c>
      <c r="AD45">
        <v>0</v>
      </c>
      <c r="AE45">
        <v>142.59</v>
      </c>
      <c r="AF45">
        <v>0</v>
      </c>
      <c r="AG45">
        <v>0</v>
      </c>
      <c r="AH45">
        <v>0</v>
      </c>
      <c r="AI45">
        <v>50.92</v>
      </c>
      <c r="AJ45">
        <v>19.399999999999999</v>
      </c>
      <c r="AK45">
        <v>0</v>
      </c>
      <c r="AL45">
        <v>81.48</v>
      </c>
      <c r="AM45">
        <v>48.5</v>
      </c>
      <c r="AN45">
        <v>14.55</v>
      </c>
      <c r="AO45">
        <v>0</v>
      </c>
      <c r="AP45">
        <v>32.33</v>
      </c>
      <c r="AQ45">
        <v>22.28</v>
      </c>
      <c r="AR45">
        <v>0</v>
      </c>
      <c r="AS45">
        <v>191.57</v>
      </c>
      <c r="AT45">
        <v>25.22</v>
      </c>
      <c r="AU45">
        <v>24.25</v>
      </c>
      <c r="AV45">
        <v>0</v>
      </c>
      <c r="AW45">
        <v>0.66</v>
      </c>
      <c r="AX45">
        <v>0.27</v>
      </c>
      <c r="AY45">
        <v>0.35</v>
      </c>
      <c r="AZ45">
        <v>0.64</v>
      </c>
      <c r="BA45">
        <v>0.67</v>
      </c>
      <c r="BB45">
        <v>0.71</v>
      </c>
      <c r="BC45">
        <v>0.67</v>
      </c>
      <c r="BD45">
        <v>0.43</v>
      </c>
      <c r="BE45">
        <v>0.43</v>
      </c>
      <c r="BF45">
        <v>1.36</v>
      </c>
      <c r="BG45">
        <v>0.39</v>
      </c>
      <c r="BH45">
        <v>0.97</v>
      </c>
      <c r="BI45">
        <v>0.39</v>
      </c>
      <c r="BJ45">
        <v>0.39</v>
      </c>
      <c r="BK45">
        <v>0.39</v>
      </c>
      <c r="BL45">
        <v>0.78</v>
      </c>
      <c r="BM45">
        <v>0.48</v>
      </c>
      <c r="BN45">
        <v>2.91</v>
      </c>
      <c r="BO45">
        <v>0.68</v>
      </c>
      <c r="BP45">
        <v>0.57999999999999996</v>
      </c>
      <c r="BQ45">
        <v>0.39</v>
      </c>
      <c r="BR45">
        <v>0</v>
      </c>
      <c r="BS45">
        <v>12.61</v>
      </c>
      <c r="BT45">
        <v>0</v>
      </c>
      <c r="BU45">
        <v>0</v>
      </c>
      <c r="BV45">
        <v>100.38</v>
      </c>
      <c r="BW45">
        <v>77</v>
      </c>
      <c r="BX45">
        <v>33</v>
      </c>
    </row>
    <row r="46" spans="1:76">
      <c r="A46" t="s">
        <v>390</v>
      </c>
      <c r="G46" t="s">
        <v>88</v>
      </c>
      <c r="H46" s="115">
        <v>591.01</v>
      </c>
      <c r="I46" s="88">
        <v>218.10999999999996</v>
      </c>
      <c r="J46" s="88">
        <v>203.42</v>
      </c>
      <c r="K46" s="88">
        <v>44.62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11.42</v>
      </c>
      <c r="X46">
        <v>17.46</v>
      </c>
      <c r="Y46">
        <v>26.7</v>
      </c>
      <c r="Z46">
        <v>8.9600000000000009</v>
      </c>
      <c r="AA46">
        <v>0.97</v>
      </c>
      <c r="AB46">
        <v>43.65</v>
      </c>
      <c r="AC46">
        <v>29.1</v>
      </c>
      <c r="AD46">
        <v>0</v>
      </c>
      <c r="AE46">
        <v>142.59</v>
      </c>
      <c r="AF46">
        <v>0</v>
      </c>
      <c r="AG46">
        <v>0</v>
      </c>
      <c r="AH46">
        <v>0</v>
      </c>
      <c r="AI46">
        <v>50.92</v>
      </c>
      <c r="AJ46">
        <v>19.399999999999999</v>
      </c>
      <c r="AK46">
        <v>0</v>
      </c>
      <c r="AL46">
        <v>81.48</v>
      </c>
      <c r="AM46">
        <v>48.5</v>
      </c>
      <c r="AN46">
        <v>14.55</v>
      </c>
      <c r="AO46">
        <v>0</v>
      </c>
      <c r="AP46">
        <v>32.33</v>
      </c>
      <c r="AQ46">
        <v>22.28</v>
      </c>
      <c r="AR46">
        <v>0</v>
      </c>
      <c r="AS46">
        <v>191.57</v>
      </c>
      <c r="AT46">
        <v>25.22</v>
      </c>
      <c r="AU46">
        <v>24.25</v>
      </c>
      <c r="AV46">
        <v>0</v>
      </c>
      <c r="AW46">
        <v>0.66</v>
      </c>
      <c r="AX46">
        <v>0.27</v>
      </c>
      <c r="AY46">
        <v>0.35</v>
      </c>
      <c r="AZ46">
        <v>0.64</v>
      </c>
      <c r="BA46">
        <v>0.67</v>
      </c>
      <c r="BB46">
        <v>0.71</v>
      </c>
      <c r="BC46">
        <v>0.67</v>
      </c>
      <c r="BD46">
        <v>0.43</v>
      </c>
      <c r="BE46">
        <v>0.43</v>
      </c>
      <c r="BF46">
        <v>1.36</v>
      </c>
      <c r="BG46">
        <v>0.39</v>
      </c>
      <c r="BH46">
        <v>0.97</v>
      </c>
      <c r="BI46">
        <v>0.39</v>
      </c>
      <c r="BJ46">
        <v>0.39</v>
      </c>
      <c r="BK46">
        <v>0.39</v>
      </c>
      <c r="BL46">
        <v>0.78</v>
      </c>
      <c r="BM46">
        <v>0.48</v>
      </c>
      <c r="BN46">
        <v>2.91</v>
      </c>
      <c r="BO46">
        <v>0.68</v>
      </c>
      <c r="BP46">
        <v>0.57999999999999996</v>
      </c>
      <c r="BQ46">
        <v>0.39</v>
      </c>
      <c r="BR46">
        <v>0</v>
      </c>
      <c r="BS46">
        <v>35.89</v>
      </c>
      <c r="BT46">
        <v>0</v>
      </c>
      <c r="BU46">
        <v>0</v>
      </c>
      <c r="BV46">
        <v>100.38</v>
      </c>
      <c r="BW46">
        <v>80.5</v>
      </c>
      <c r="BX46">
        <v>34.5</v>
      </c>
    </row>
    <row r="47" spans="1:76">
      <c r="A47" t="s">
        <v>394</v>
      </c>
      <c r="G47" t="s">
        <v>89</v>
      </c>
      <c r="H47" s="115">
        <v>590.62999999999988</v>
      </c>
      <c r="I47" s="88">
        <v>219.60999999999996</v>
      </c>
      <c r="J47" s="88">
        <v>203.32</v>
      </c>
      <c r="K47" s="88">
        <v>44.62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11.32</v>
      </c>
      <c r="X47">
        <v>17.46</v>
      </c>
      <c r="Y47">
        <v>26.7</v>
      </c>
      <c r="Z47">
        <v>8.9600000000000009</v>
      </c>
      <c r="AA47">
        <v>0.97</v>
      </c>
      <c r="AB47">
        <v>43.65</v>
      </c>
      <c r="AC47">
        <v>29.1</v>
      </c>
      <c r="AD47">
        <v>0</v>
      </c>
      <c r="AE47">
        <v>142.59</v>
      </c>
      <c r="AF47">
        <v>0</v>
      </c>
      <c r="AG47">
        <v>0</v>
      </c>
      <c r="AH47">
        <v>0</v>
      </c>
      <c r="AI47">
        <v>50.92</v>
      </c>
      <c r="AJ47">
        <v>19.399999999999999</v>
      </c>
      <c r="AK47">
        <v>0</v>
      </c>
      <c r="AL47">
        <v>81.48</v>
      </c>
      <c r="AM47">
        <v>48.5</v>
      </c>
      <c r="AN47">
        <v>14.55</v>
      </c>
      <c r="AO47">
        <v>0</v>
      </c>
      <c r="AP47">
        <v>32.33</v>
      </c>
      <c r="AQ47">
        <v>22.28</v>
      </c>
      <c r="AR47">
        <v>0</v>
      </c>
      <c r="AS47">
        <v>191.57</v>
      </c>
      <c r="AT47">
        <v>25.22</v>
      </c>
      <c r="AU47">
        <v>24.25</v>
      </c>
      <c r="AV47">
        <v>0</v>
      </c>
      <c r="AW47">
        <v>0.66</v>
      </c>
      <c r="AX47">
        <v>0.27</v>
      </c>
      <c r="AY47">
        <v>0.35</v>
      </c>
      <c r="AZ47">
        <v>0.64</v>
      </c>
      <c r="BA47">
        <v>0.67</v>
      </c>
      <c r="BB47">
        <v>0.71</v>
      </c>
      <c r="BC47">
        <v>0.67</v>
      </c>
      <c r="BD47">
        <v>0.43</v>
      </c>
      <c r="BE47">
        <v>0.43</v>
      </c>
      <c r="BF47">
        <v>1.36</v>
      </c>
      <c r="BG47">
        <v>0.39</v>
      </c>
      <c r="BH47">
        <v>0.97</v>
      </c>
      <c r="BI47">
        <v>0.39</v>
      </c>
      <c r="BJ47">
        <v>0.39</v>
      </c>
      <c r="BK47">
        <v>0.39</v>
      </c>
      <c r="BL47">
        <v>0.78</v>
      </c>
      <c r="BM47">
        <v>0.48</v>
      </c>
      <c r="BN47">
        <v>2.91</v>
      </c>
      <c r="BO47">
        <v>0.68</v>
      </c>
      <c r="BP47">
        <v>0.57999999999999996</v>
      </c>
      <c r="BQ47">
        <v>0.39</v>
      </c>
      <c r="BR47">
        <v>0</v>
      </c>
      <c r="BS47">
        <v>32.01</v>
      </c>
      <c r="BT47">
        <v>0</v>
      </c>
      <c r="BU47">
        <v>0</v>
      </c>
      <c r="BV47">
        <v>100.38</v>
      </c>
      <c r="BW47">
        <v>84</v>
      </c>
      <c r="BX47">
        <v>36</v>
      </c>
    </row>
    <row r="48" spans="1:76">
      <c r="A48" t="s">
        <v>398</v>
      </c>
      <c r="G48" t="s">
        <v>90</v>
      </c>
      <c r="H48" s="115">
        <v>608.67999999999995</v>
      </c>
      <c r="I48" s="88">
        <v>221.10999999999996</v>
      </c>
      <c r="J48" s="88">
        <v>203.32</v>
      </c>
      <c r="K48" s="88">
        <v>44.62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11.32</v>
      </c>
      <c r="X48">
        <v>17.46</v>
      </c>
      <c r="Y48">
        <v>26.7</v>
      </c>
      <c r="Z48">
        <v>8.9600000000000009</v>
      </c>
      <c r="AA48">
        <v>0.97</v>
      </c>
      <c r="AB48">
        <v>43.65</v>
      </c>
      <c r="AC48">
        <v>29.1</v>
      </c>
      <c r="AD48">
        <v>0</v>
      </c>
      <c r="AE48">
        <v>142.59</v>
      </c>
      <c r="AF48">
        <v>0</v>
      </c>
      <c r="AG48">
        <v>0</v>
      </c>
      <c r="AH48">
        <v>0</v>
      </c>
      <c r="AI48">
        <v>50.92</v>
      </c>
      <c r="AJ48">
        <v>19.399999999999999</v>
      </c>
      <c r="AK48">
        <v>0</v>
      </c>
      <c r="AL48">
        <v>81.48</v>
      </c>
      <c r="AM48">
        <v>48.5</v>
      </c>
      <c r="AN48">
        <v>14.55</v>
      </c>
      <c r="AO48">
        <v>0</v>
      </c>
      <c r="AP48">
        <v>32.33</v>
      </c>
      <c r="AQ48">
        <v>22.28</v>
      </c>
      <c r="AR48">
        <v>0</v>
      </c>
      <c r="AS48">
        <v>191.57</v>
      </c>
      <c r="AT48">
        <v>25.22</v>
      </c>
      <c r="AU48">
        <v>24.25</v>
      </c>
      <c r="AV48">
        <v>0</v>
      </c>
      <c r="AW48">
        <v>0.66</v>
      </c>
      <c r="AX48">
        <v>0.27</v>
      </c>
      <c r="AY48">
        <v>0.35</v>
      </c>
      <c r="AZ48">
        <v>0.64</v>
      </c>
      <c r="BA48">
        <v>0.67</v>
      </c>
      <c r="BB48">
        <v>0.71</v>
      </c>
      <c r="BC48">
        <v>0.67</v>
      </c>
      <c r="BD48">
        <v>0.43</v>
      </c>
      <c r="BE48">
        <v>0.43</v>
      </c>
      <c r="BF48">
        <v>1.36</v>
      </c>
      <c r="BG48">
        <v>0.39</v>
      </c>
      <c r="BH48">
        <v>0.97</v>
      </c>
      <c r="BI48">
        <v>0.39</v>
      </c>
      <c r="BJ48">
        <v>0.39</v>
      </c>
      <c r="BK48">
        <v>0.39</v>
      </c>
      <c r="BL48">
        <v>0.78</v>
      </c>
      <c r="BM48">
        <v>0.48</v>
      </c>
      <c r="BN48">
        <v>2.91</v>
      </c>
      <c r="BO48">
        <v>0.68</v>
      </c>
      <c r="BP48">
        <v>0.57999999999999996</v>
      </c>
      <c r="BQ48">
        <v>0.39</v>
      </c>
      <c r="BR48">
        <v>0</v>
      </c>
      <c r="BS48">
        <v>46.56</v>
      </c>
      <c r="BT48">
        <v>0</v>
      </c>
      <c r="BU48">
        <v>0</v>
      </c>
      <c r="BV48">
        <v>100.38</v>
      </c>
      <c r="BW48">
        <v>87.5</v>
      </c>
      <c r="BX48">
        <v>37.5</v>
      </c>
    </row>
    <row r="49" spans="1:76">
      <c r="A49" t="s">
        <v>399</v>
      </c>
      <c r="G49" t="s">
        <v>91</v>
      </c>
      <c r="H49" s="115">
        <v>602.8599999999999</v>
      </c>
      <c r="I49" s="88">
        <v>221.10999999999996</v>
      </c>
      <c r="J49" s="88">
        <v>203.32</v>
      </c>
      <c r="K49" s="88">
        <v>44.62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11.32</v>
      </c>
      <c r="X49">
        <v>17.46</v>
      </c>
      <c r="Y49">
        <v>26.7</v>
      </c>
      <c r="Z49">
        <v>8.9600000000000009</v>
      </c>
      <c r="AA49">
        <v>0.97</v>
      </c>
      <c r="AB49">
        <v>43.65</v>
      </c>
      <c r="AC49">
        <v>29.1</v>
      </c>
      <c r="AD49">
        <v>0</v>
      </c>
      <c r="AE49">
        <v>142.59</v>
      </c>
      <c r="AF49">
        <v>0</v>
      </c>
      <c r="AG49">
        <v>0</v>
      </c>
      <c r="AH49">
        <v>0</v>
      </c>
      <c r="AI49">
        <v>50.92</v>
      </c>
      <c r="AJ49">
        <v>19.399999999999999</v>
      </c>
      <c r="AK49">
        <v>0</v>
      </c>
      <c r="AL49">
        <v>81.48</v>
      </c>
      <c r="AM49">
        <v>48.5</v>
      </c>
      <c r="AN49">
        <v>14.55</v>
      </c>
      <c r="AO49">
        <v>0</v>
      </c>
      <c r="AP49">
        <v>32.33</v>
      </c>
      <c r="AQ49">
        <v>22.28</v>
      </c>
      <c r="AR49">
        <v>0</v>
      </c>
      <c r="AS49">
        <v>191.57</v>
      </c>
      <c r="AT49">
        <v>25.22</v>
      </c>
      <c r="AU49">
        <v>24.25</v>
      </c>
      <c r="AV49">
        <v>0</v>
      </c>
      <c r="AW49">
        <v>0.66</v>
      </c>
      <c r="AX49">
        <v>0.27</v>
      </c>
      <c r="AY49">
        <v>0.35</v>
      </c>
      <c r="AZ49">
        <v>0.64</v>
      </c>
      <c r="BA49">
        <v>0.67</v>
      </c>
      <c r="BB49">
        <v>0.71</v>
      </c>
      <c r="BC49">
        <v>0.67</v>
      </c>
      <c r="BD49">
        <v>0.43</v>
      </c>
      <c r="BE49">
        <v>0.43</v>
      </c>
      <c r="BF49">
        <v>1.36</v>
      </c>
      <c r="BG49">
        <v>0.39</v>
      </c>
      <c r="BH49">
        <v>0.97</v>
      </c>
      <c r="BI49">
        <v>0.39</v>
      </c>
      <c r="BJ49">
        <v>0.39</v>
      </c>
      <c r="BK49">
        <v>0.39</v>
      </c>
      <c r="BL49">
        <v>0.78</v>
      </c>
      <c r="BM49">
        <v>0.48</v>
      </c>
      <c r="BN49">
        <v>2.91</v>
      </c>
      <c r="BO49">
        <v>0.68</v>
      </c>
      <c r="BP49">
        <v>0.57999999999999996</v>
      </c>
      <c r="BQ49">
        <v>0.39</v>
      </c>
      <c r="BR49">
        <v>0</v>
      </c>
      <c r="BS49">
        <v>40.74</v>
      </c>
      <c r="BT49">
        <v>0</v>
      </c>
      <c r="BU49">
        <v>0</v>
      </c>
      <c r="BV49">
        <v>100.38</v>
      </c>
      <c r="BW49">
        <v>87.5</v>
      </c>
      <c r="BX49">
        <v>37.5</v>
      </c>
    </row>
    <row r="50" spans="1:76">
      <c r="A50" t="s">
        <v>400</v>
      </c>
      <c r="G50" t="s">
        <v>92</v>
      </c>
      <c r="H50" s="115">
        <v>615.47</v>
      </c>
      <c r="I50" s="88">
        <v>221.10999999999996</v>
      </c>
      <c r="J50" s="88">
        <v>203.32</v>
      </c>
      <c r="K50" s="88">
        <v>44.62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11.32</v>
      </c>
      <c r="X50">
        <v>17.46</v>
      </c>
      <c r="Y50">
        <v>26.7</v>
      </c>
      <c r="Z50">
        <v>8.9600000000000009</v>
      </c>
      <c r="AA50">
        <v>0.97</v>
      </c>
      <c r="AB50">
        <v>43.65</v>
      </c>
      <c r="AC50">
        <v>29.1</v>
      </c>
      <c r="AD50">
        <v>0</v>
      </c>
      <c r="AE50">
        <v>142.59</v>
      </c>
      <c r="AF50">
        <v>0</v>
      </c>
      <c r="AG50">
        <v>0</v>
      </c>
      <c r="AH50">
        <v>0</v>
      </c>
      <c r="AI50">
        <v>50.92</v>
      </c>
      <c r="AJ50">
        <v>19.399999999999999</v>
      </c>
      <c r="AK50">
        <v>0</v>
      </c>
      <c r="AL50">
        <v>81.48</v>
      </c>
      <c r="AM50">
        <v>48.5</v>
      </c>
      <c r="AN50">
        <v>14.55</v>
      </c>
      <c r="AO50">
        <v>0</v>
      </c>
      <c r="AP50">
        <v>32.33</v>
      </c>
      <c r="AQ50">
        <v>22.28</v>
      </c>
      <c r="AR50">
        <v>0</v>
      </c>
      <c r="AS50">
        <v>191.57</v>
      </c>
      <c r="AT50">
        <v>25.22</v>
      </c>
      <c r="AU50">
        <v>24.25</v>
      </c>
      <c r="AV50">
        <v>0</v>
      </c>
      <c r="AW50">
        <v>0.66</v>
      </c>
      <c r="AX50">
        <v>0.27</v>
      </c>
      <c r="AY50">
        <v>0.35</v>
      </c>
      <c r="AZ50">
        <v>0.64</v>
      </c>
      <c r="BA50">
        <v>0.67</v>
      </c>
      <c r="BB50">
        <v>0.71</v>
      </c>
      <c r="BC50">
        <v>0.67</v>
      </c>
      <c r="BD50">
        <v>0.43</v>
      </c>
      <c r="BE50">
        <v>0.43</v>
      </c>
      <c r="BF50">
        <v>1.36</v>
      </c>
      <c r="BG50">
        <v>0.39</v>
      </c>
      <c r="BH50">
        <v>0.97</v>
      </c>
      <c r="BI50">
        <v>0.39</v>
      </c>
      <c r="BJ50">
        <v>0.39</v>
      </c>
      <c r="BK50">
        <v>0.39</v>
      </c>
      <c r="BL50">
        <v>0.78</v>
      </c>
      <c r="BM50">
        <v>0.48</v>
      </c>
      <c r="BN50">
        <v>2.91</v>
      </c>
      <c r="BO50">
        <v>0.68</v>
      </c>
      <c r="BP50">
        <v>0.57999999999999996</v>
      </c>
      <c r="BQ50">
        <v>0.39</v>
      </c>
      <c r="BR50">
        <v>0</v>
      </c>
      <c r="BS50">
        <v>53.35</v>
      </c>
      <c r="BT50">
        <v>0</v>
      </c>
      <c r="BU50">
        <v>0</v>
      </c>
      <c r="BV50">
        <v>100.38</v>
      </c>
      <c r="BW50">
        <v>87.5</v>
      </c>
      <c r="BX50">
        <v>37.5</v>
      </c>
    </row>
    <row r="51" spans="1:76">
      <c r="A51" t="s">
        <v>402</v>
      </c>
      <c r="G51" t="s">
        <v>93</v>
      </c>
      <c r="H51" s="115">
        <v>609.65</v>
      </c>
      <c r="I51" s="88">
        <v>221.10999999999996</v>
      </c>
      <c r="J51" s="88">
        <v>203.23</v>
      </c>
      <c r="K51" s="88">
        <v>20.369999999999997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11.23</v>
      </c>
      <c r="X51">
        <v>17.46</v>
      </c>
      <c r="Y51">
        <v>26.7</v>
      </c>
      <c r="Z51">
        <v>8.9600000000000009</v>
      </c>
      <c r="AA51">
        <v>0.97</v>
      </c>
      <c r="AB51">
        <v>43.65</v>
      </c>
      <c r="AC51">
        <v>29.1</v>
      </c>
      <c r="AD51">
        <v>0</v>
      </c>
      <c r="AE51">
        <v>142.59</v>
      </c>
      <c r="AF51">
        <v>0</v>
      </c>
      <c r="AG51">
        <v>0</v>
      </c>
      <c r="AH51">
        <v>0</v>
      </c>
      <c r="AI51">
        <v>50.92</v>
      </c>
      <c r="AJ51">
        <v>19.399999999999999</v>
      </c>
      <c r="AK51">
        <v>0</v>
      </c>
      <c r="AL51">
        <v>81.48</v>
      </c>
      <c r="AM51">
        <v>48.5</v>
      </c>
      <c r="AN51">
        <v>14.55</v>
      </c>
      <c r="AO51">
        <v>0</v>
      </c>
      <c r="AP51">
        <v>32.33</v>
      </c>
      <c r="AQ51">
        <v>22.28</v>
      </c>
      <c r="AR51">
        <v>0</v>
      </c>
      <c r="AS51">
        <v>191.57</v>
      </c>
      <c r="AT51">
        <v>49.47</v>
      </c>
      <c r="AU51">
        <v>0</v>
      </c>
      <c r="AV51">
        <v>0</v>
      </c>
      <c r="AW51">
        <v>0.66</v>
      </c>
      <c r="AX51">
        <v>0.27</v>
      </c>
      <c r="AY51">
        <v>0.35</v>
      </c>
      <c r="AZ51">
        <v>0.64</v>
      </c>
      <c r="BA51">
        <v>0.67</v>
      </c>
      <c r="BB51">
        <v>0.71</v>
      </c>
      <c r="BC51">
        <v>0.67</v>
      </c>
      <c r="BD51">
        <v>0.43</v>
      </c>
      <c r="BE51">
        <v>0.43</v>
      </c>
      <c r="BF51">
        <v>1.36</v>
      </c>
      <c r="BG51">
        <v>0.39</v>
      </c>
      <c r="BH51">
        <v>0.97</v>
      </c>
      <c r="BI51">
        <v>0.39</v>
      </c>
      <c r="BJ51">
        <v>0.39</v>
      </c>
      <c r="BK51">
        <v>0.39</v>
      </c>
      <c r="BL51">
        <v>0.78</v>
      </c>
      <c r="BM51">
        <v>0.48</v>
      </c>
      <c r="BN51">
        <v>2.91</v>
      </c>
      <c r="BO51">
        <v>0.68</v>
      </c>
      <c r="BP51">
        <v>0.57999999999999996</v>
      </c>
      <c r="BQ51">
        <v>0.39</v>
      </c>
      <c r="BR51">
        <v>0</v>
      </c>
      <c r="BS51">
        <v>23.28</v>
      </c>
      <c r="BT51">
        <v>0</v>
      </c>
      <c r="BU51">
        <v>0</v>
      </c>
      <c r="BV51">
        <v>100.38</v>
      </c>
      <c r="BW51">
        <v>87.5</v>
      </c>
      <c r="BX51">
        <v>37.5</v>
      </c>
    </row>
    <row r="52" spans="1:76">
      <c r="A52" t="s">
        <v>403</v>
      </c>
      <c r="G52" t="s">
        <v>94</v>
      </c>
      <c r="H52" s="115">
        <v>622.68999999999994</v>
      </c>
      <c r="I52" s="88">
        <v>221.70999999999995</v>
      </c>
      <c r="J52" s="88">
        <v>203.23</v>
      </c>
      <c r="K52" s="88">
        <v>20.369999999999997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11.23</v>
      </c>
      <c r="X52">
        <v>17.46</v>
      </c>
      <c r="Y52">
        <v>26.7</v>
      </c>
      <c r="Z52">
        <v>8.9600000000000009</v>
      </c>
      <c r="AA52">
        <v>0.97</v>
      </c>
      <c r="AB52">
        <v>43.65</v>
      </c>
      <c r="AC52">
        <v>29.1</v>
      </c>
      <c r="AD52">
        <v>0</v>
      </c>
      <c r="AE52">
        <v>142.59</v>
      </c>
      <c r="AF52">
        <v>0</v>
      </c>
      <c r="AG52">
        <v>0</v>
      </c>
      <c r="AH52">
        <v>0</v>
      </c>
      <c r="AI52">
        <v>50.92</v>
      </c>
      <c r="AJ52">
        <v>19.399999999999999</v>
      </c>
      <c r="AK52">
        <v>0</v>
      </c>
      <c r="AL52">
        <v>81.48</v>
      </c>
      <c r="AM52">
        <v>48.5</v>
      </c>
      <c r="AN52">
        <v>14.55</v>
      </c>
      <c r="AO52">
        <v>0</v>
      </c>
      <c r="AP52">
        <v>32.33</v>
      </c>
      <c r="AQ52">
        <v>22.28</v>
      </c>
      <c r="AR52">
        <v>0</v>
      </c>
      <c r="AS52">
        <v>191.57</v>
      </c>
      <c r="AT52">
        <v>49.47</v>
      </c>
      <c r="AU52">
        <v>0</v>
      </c>
      <c r="AV52">
        <v>0</v>
      </c>
      <c r="AW52">
        <v>0.66</v>
      </c>
      <c r="AX52">
        <v>0.27</v>
      </c>
      <c r="AY52">
        <v>0.35</v>
      </c>
      <c r="AZ52">
        <v>0.64</v>
      </c>
      <c r="BA52">
        <v>0.67</v>
      </c>
      <c r="BB52">
        <v>0.71</v>
      </c>
      <c r="BC52">
        <v>0.67</v>
      </c>
      <c r="BD52">
        <v>0.43</v>
      </c>
      <c r="BE52">
        <v>0.43</v>
      </c>
      <c r="BF52">
        <v>1.36</v>
      </c>
      <c r="BG52">
        <v>0.39</v>
      </c>
      <c r="BH52">
        <v>0.97</v>
      </c>
      <c r="BI52">
        <v>0.39</v>
      </c>
      <c r="BJ52">
        <v>0.39</v>
      </c>
      <c r="BK52">
        <v>0.39</v>
      </c>
      <c r="BL52">
        <v>0.78</v>
      </c>
      <c r="BM52">
        <v>0.48</v>
      </c>
      <c r="BN52">
        <v>2.91</v>
      </c>
      <c r="BO52">
        <v>0.68</v>
      </c>
      <c r="BP52">
        <v>0.57999999999999996</v>
      </c>
      <c r="BQ52">
        <v>0.39</v>
      </c>
      <c r="BR52">
        <v>0</v>
      </c>
      <c r="BS52">
        <v>34.92</v>
      </c>
      <c r="BT52">
        <v>0</v>
      </c>
      <c r="BU52">
        <v>0</v>
      </c>
      <c r="BV52">
        <v>100.38</v>
      </c>
      <c r="BW52">
        <v>88.9</v>
      </c>
      <c r="BX52">
        <v>38.1</v>
      </c>
    </row>
    <row r="53" spans="1:76">
      <c r="A53" t="s">
        <v>447</v>
      </c>
      <c r="G53" t="s">
        <v>95</v>
      </c>
      <c r="H53" s="115">
        <v>638.91</v>
      </c>
      <c r="I53" s="88">
        <v>222.00999999999996</v>
      </c>
      <c r="J53" s="88">
        <v>203.23</v>
      </c>
      <c r="K53" s="88">
        <v>20.369999999999997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11.23</v>
      </c>
      <c r="X53">
        <v>17.46</v>
      </c>
      <c r="Y53">
        <v>26.7</v>
      </c>
      <c r="Z53">
        <v>8.9600000000000009</v>
      </c>
      <c r="AA53">
        <v>0.97</v>
      </c>
      <c r="AB53">
        <v>43.65</v>
      </c>
      <c r="AC53">
        <v>29.1</v>
      </c>
      <c r="AD53">
        <v>0</v>
      </c>
      <c r="AE53">
        <v>142.59</v>
      </c>
      <c r="AF53">
        <v>0</v>
      </c>
      <c r="AG53">
        <v>0</v>
      </c>
      <c r="AH53">
        <v>0</v>
      </c>
      <c r="AI53">
        <v>50.92</v>
      </c>
      <c r="AJ53">
        <v>19.399999999999999</v>
      </c>
      <c r="AK53">
        <v>0</v>
      </c>
      <c r="AL53">
        <v>81.48</v>
      </c>
      <c r="AM53">
        <v>48.5</v>
      </c>
      <c r="AN53">
        <v>14.55</v>
      </c>
      <c r="AO53">
        <v>0</v>
      </c>
      <c r="AP53">
        <v>32.33</v>
      </c>
      <c r="AQ53">
        <v>22.28</v>
      </c>
      <c r="AR53">
        <v>0</v>
      </c>
      <c r="AS53">
        <v>191.57</v>
      </c>
      <c r="AT53">
        <v>49.47</v>
      </c>
      <c r="AU53">
        <v>0</v>
      </c>
      <c r="AV53">
        <v>0</v>
      </c>
      <c r="AW53">
        <v>0.66</v>
      </c>
      <c r="AX53">
        <v>0.27</v>
      </c>
      <c r="AY53">
        <v>0.35</v>
      </c>
      <c r="AZ53">
        <v>0.64</v>
      </c>
      <c r="BA53">
        <v>0.67</v>
      </c>
      <c r="BB53">
        <v>0.71</v>
      </c>
      <c r="BC53">
        <v>0.67</v>
      </c>
      <c r="BD53">
        <v>0.43</v>
      </c>
      <c r="BE53">
        <v>0.43</v>
      </c>
      <c r="BF53">
        <v>1.36</v>
      </c>
      <c r="BG53">
        <v>0.39</v>
      </c>
      <c r="BH53">
        <v>0.97</v>
      </c>
      <c r="BI53">
        <v>0.39</v>
      </c>
      <c r="BJ53">
        <v>0.39</v>
      </c>
      <c r="BK53">
        <v>0.39</v>
      </c>
      <c r="BL53">
        <v>0.78</v>
      </c>
      <c r="BM53">
        <v>0.48</v>
      </c>
      <c r="BN53">
        <v>2.91</v>
      </c>
      <c r="BO53">
        <v>0.68</v>
      </c>
      <c r="BP53">
        <v>0.57999999999999996</v>
      </c>
      <c r="BQ53">
        <v>0.39</v>
      </c>
      <c r="BR53">
        <v>0</v>
      </c>
      <c r="BS53">
        <v>50.44</v>
      </c>
      <c r="BT53">
        <v>0</v>
      </c>
      <c r="BU53">
        <v>0</v>
      </c>
      <c r="BV53">
        <v>100.38</v>
      </c>
      <c r="BW53">
        <v>89.6</v>
      </c>
      <c r="BX53">
        <v>38.4</v>
      </c>
    </row>
    <row r="54" spans="1:76">
      <c r="A54" t="s">
        <v>446</v>
      </c>
      <c r="G54" t="s">
        <v>96</v>
      </c>
      <c r="H54" s="115">
        <v>653.45999999999992</v>
      </c>
      <c r="I54" s="88">
        <v>222.00999999999996</v>
      </c>
      <c r="J54" s="88">
        <v>203.23</v>
      </c>
      <c r="K54" s="88">
        <v>20.369999999999997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11.23</v>
      </c>
      <c r="X54">
        <v>17.46</v>
      </c>
      <c r="Y54">
        <v>26.7</v>
      </c>
      <c r="Z54">
        <v>8.9600000000000009</v>
      </c>
      <c r="AA54">
        <v>0.97</v>
      </c>
      <c r="AB54">
        <v>43.65</v>
      </c>
      <c r="AC54">
        <v>29.1</v>
      </c>
      <c r="AD54">
        <v>0</v>
      </c>
      <c r="AE54">
        <v>142.59</v>
      </c>
      <c r="AF54">
        <v>0</v>
      </c>
      <c r="AG54">
        <v>0</v>
      </c>
      <c r="AH54">
        <v>0</v>
      </c>
      <c r="AI54">
        <v>50.92</v>
      </c>
      <c r="AJ54">
        <v>19.399999999999999</v>
      </c>
      <c r="AK54">
        <v>0</v>
      </c>
      <c r="AL54">
        <v>81.48</v>
      </c>
      <c r="AM54">
        <v>48.5</v>
      </c>
      <c r="AN54">
        <v>14.55</v>
      </c>
      <c r="AO54">
        <v>0</v>
      </c>
      <c r="AP54">
        <v>32.33</v>
      </c>
      <c r="AQ54">
        <v>22.28</v>
      </c>
      <c r="AR54">
        <v>0</v>
      </c>
      <c r="AS54">
        <v>191.57</v>
      </c>
      <c r="AT54">
        <v>49.47</v>
      </c>
      <c r="AU54">
        <v>0</v>
      </c>
      <c r="AV54">
        <v>0</v>
      </c>
      <c r="AW54">
        <v>0.66</v>
      </c>
      <c r="AX54">
        <v>0.27</v>
      </c>
      <c r="AY54">
        <v>0.35</v>
      </c>
      <c r="AZ54">
        <v>0.64</v>
      </c>
      <c r="BA54">
        <v>0.67</v>
      </c>
      <c r="BB54">
        <v>0.71</v>
      </c>
      <c r="BC54">
        <v>0.67</v>
      </c>
      <c r="BD54">
        <v>0.43</v>
      </c>
      <c r="BE54">
        <v>0.43</v>
      </c>
      <c r="BF54">
        <v>1.36</v>
      </c>
      <c r="BG54">
        <v>0.39</v>
      </c>
      <c r="BH54">
        <v>0.97</v>
      </c>
      <c r="BI54">
        <v>0.39</v>
      </c>
      <c r="BJ54">
        <v>0.39</v>
      </c>
      <c r="BK54">
        <v>0.39</v>
      </c>
      <c r="BL54">
        <v>0.78</v>
      </c>
      <c r="BM54">
        <v>0.48</v>
      </c>
      <c r="BN54">
        <v>2.91</v>
      </c>
      <c r="BO54">
        <v>0.68</v>
      </c>
      <c r="BP54">
        <v>0.57999999999999996</v>
      </c>
      <c r="BQ54">
        <v>0.39</v>
      </c>
      <c r="BR54">
        <v>0</v>
      </c>
      <c r="BS54">
        <v>64.989999999999995</v>
      </c>
      <c r="BT54">
        <v>0</v>
      </c>
      <c r="BU54">
        <v>0</v>
      </c>
      <c r="BV54">
        <v>100.38</v>
      </c>
      <c r="BW54">
        <v>89.6</v>
      </c>
      <c r="BX54">
        <v>38.4</v>
      </c>
    </row>
    <row r="55" spans="1:76">
      <c r="A55" t="s">
        <v>448</v>
      </c>
      <c r="G55" t="s">
        <v>97</v>
      </c>
      <c r="H55" s="115">
        <v>628.07999999999993</v>
      </c>
      <c r="I55" s="88">
        <v>221.10999999999996</v>
      </c>
      <c r="J55" s="88">
        <v>203.42</v>
      </c>
      <c r="K55" s="88">
        <v>20.369999999999997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11.42</v>
      </c>
      <c r="X55">
        <v>17.46</v>
      </c>
      <c r="Y55">
        <v>26.7</v>
      </c>
      <c r="Z55">
        <v>8.9600000000000009</v>
      </c>
      <c r="AA55">
        <v>0.97</v>
      </c>
      <c r="AB55">
        <v>43.65</v>
      </c>
      <c r="AC55">
        <v>29.1</v>
      </c>
      <c r="AD55">
        <v>0</v>
      </c>
      <c r="AE55">
        <v>142.59</v>
      </c>
      <c r="AF55">
        <v>0</v>
      </c>
      <c r="AG55">
        <v>0</v>
      </c>
      <c r="AH55">
        <v>0</v>
      </c>
      <c r="AI55">
        <v>50.92</v>
      </c>
      <c r="AJ55">
        <v>19.399999999999999</v>
      </c>
      <c r="AK55">
        <v>0</v>
      </c>
      <c r="AL55">
        <v>81.48</v>
      </c>
      <c r="AM55">
        <v>48.5</v>
      </c>
      <c r="AN55">
        <v>14.55</v>
      </c>
      <c r="AO55">
        <v>0</v>
      </c>
      <c r="AP55">
        <v>32.33</v>
      </c>
      <c r="AQ55">
        <v>22.28</v>
      </c>
      <c r="AR55">
        <v>0</v>
      </c>
      <c r="AS55">
        <v>191.57</v>
      </c>
      <c r="AT55">
        <v>49.47</v>
      </c>
      <c r="AU55">
        <v>0</v>
      </c>
      <c r="AV55">
        <v>0</v>
      </c>
      <c r="AW55">
        <v>0.66</v>
      </c>
      <c r="AX55">
        <v>0.27</v>
      </c>
      <c r="AY55">
        <v>0.35</v>
      </c>
      <c r="AZ55">
        <v>0.64</v>
      </c>
      <c r="BA55">
        <v>0.67</v>
      </c>
      <c r="BB55">
        <v>0.71</v>
      </c>
      <c r="BC55">
        <v>0.67</v>
      </c>
      <c r="BD55">
        <v>0.43</v>
      </c>
      <c r="BE55">
        <v>0.43</v>
      </c>
      <c r="BF55">
        <v>1.36</v>
      </c>
      <c r="BG55">
        <v>0.39</v>
      </c>
      <c r="BH55">
        <v>0.97</v>
      </c>
      <c r="BI55">
        <v>0.39</v>
      </c>
      <c r="BJ55">
        <v>0.39</v>
      </c>
      <c r="BK55">
        <v>0.39</v>
      </c>
      <c r="BL55">
        <v>0.78</v>
      </c>
      <c r="BM55">
        <v>0.48</v>
      </c>
      <c r="BN55">
        <v>2.91</v>
      </c>
      <c r="BO55">
        <v>0.68</v>
      </c>
      <c r="BP55">
        <v>0.57999999999999996</v>
      </c>
      <c r="BQ55">
        <v>0.39</v>
      </c>
      <c r="BR55">
        <v>0</v>
      </c>
      <c r="BS55">
        <v>41.71</v>
      </c>
      <c r="BT55">
        <v>0</v>
      </c>
      <c r="BU55">
        <v>0</v>
      </c>
      <c r="BV55">
        <v>100.38</v>
      </c>
      <c r="BW55">
        <v>87.5</v>
      </c>
      <c r="BX55">
        <v>37.5</v>
      </c>
    </row>
    <row r="56" spans="1:76">
      <c r="A56" t="s">
        <v>448</v>
      </c>
      <c r="G56" t="s">
        <v>98</v>
      </c>
      <c r="H56" s="115">
        <v>653.29999999999995</v>
      </c>
      <c r="I56" s="88">
        <v>221.10999999999996</v>
      </c>
      <c r="J56" s="88">
        <v>203.42</v>
      </c>
      <c r="K56" s="88">
        <v>20.369999999999997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11.42</v>
      </c>
      <c r="X56">
        <v>17.46</v>
      </c>
      <c r="Y56">
        <v>26.7</v>
      </c>
      <c r="Z56">
        <v>8.9600000000000009</v>
      </c>
      <c r="AA56">
        <v>0.97</v>
      </c>
      <c r="AB56">
        <v>43.65</v>
      </c>
      <c r="AC56">
        <v>29.1</v>
      </c>
      <c r="AD56">
        <v>0</v>
      </c>
      <c r="AE56">
        <v>142.59</v>
      </c>
      <c r="AF56">
        <v>0</v>
      </c>
      <c r="AG56">
        <v>0</v>
      </c>
      <c r="AH56">
        <v>0</v>
      </c>
      <c r="AI56">
        <v>50.92</v>
      </c>
      <c r="AJ56">
        <v>19.399999999999999</v>
      </c>
      <c r="AK56">
        <v>0</v>
      </c>
      <c r="AL56">
        <v>81.48</v>
      </c>
      <c r="AM56">
        <v>48.5</v>
      </c>
      <c r="AN56">
        <v>14.55</v>
      </c>
      <c r="AO56">
        <v>0</v>
      </c>
      <c r="AP56">
        <v>32.33</v>
      </c>
      <c r="AQ56">
        <v>22.28</v>
      </c>
      <c r="AR56">
        <v>0</v>
      </c>
      <c r="AS56">
        <v>191.57</v>
      </c>
      <c r="AT56">
        <v>49.47</v>
      </c>
      <c r="AU56">
        <v>0</v>
      </c>
      <c r="AV56">
        <v>0</v>
      </c>
      <c r="AW56">
        <v>0.66</v>
      </c>
      <c r="AX56">
        <v>0.27</v>
      </c>
      <c r="AY56">
        <v>0.35</v>
      </c>
      <c r="AZ56">
        <v>0.64</v>
      </c>
      <c r="BA56">
        <v>0.67</v>
      </c>
      <c r="BB56">
        <v>0.71</v>
      </c>
      <c r="BC56">
        <v>0.67</v>
      </c>
      <c r="BD56">
        <v>0.43</v>
      </c>
      <c r="BE56">
        <v>0.43</v>
      </c>
      <c r="BF56">
        <v>1.36</v>
      </c>
      <c r="BG56">
        <v>0.39</v>
      </c>
      <c r="BH56">
        <v>0.97</v>
      </c>
      <c r="BI56">
        <v>0.39</v>
      </c>
      <c r="BJ56">
        <v>0.39</v>
      </c>
      <c r="BK56">
        <v>0.39</v>
      </c>
      <c r="BL56">
        <v>0.78</v>
      </c>
      <c r="BM56">
        <v>0.48</v>
      </c>
      <c r="BN56">
        <v>2.91</v>
      </c>
      <c r="BO56">
        <v>0.68</v>
      </c>
      <c r="BP56">
        <v>0.57999999999999996</v>
      </c>
      <c r="BQ56">
        <v>0.39</v>
      </c>
      <c r="BR56">
        <v>0</v>
      </c>
      <c r="BS56">
        <v>66.930000000000007</v>
      </c>
      <c r="BT56">
        <v>0</v>
      </c>
      <c r="BU56">
        <v>0</v>
      </c>
      <c r="BV56">
        <v>100.38</v>
      </c>
      <c r="BW56">
        <v>87.5</v>
      </c>
      <c r="BX56">
        <v>37.5</v>
      </c>
    </row>
    <row r="57" spans="1:76">
      <c r="G57" t="s">
        <v>99</v>
      </c>
      <c r="H57" s="115">
        <v>662.03</v>
      </c>
      <c r="I57" s="88">
        <v>221.10999999999996</v>
      </c>
      <c r="J57" s="88">
        <v>203.42</v>
      </c>
      <c r="K57" s="88">
        <v>20.369999999999997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11.42</v>
      </c>
      <c r="X57">
        <v>17.46</v>
      </c>
      <c r="Y57">
        <v>26.7</v>
      </c>
      <c r="Z57">
        <v>8.9600000000000009</v>
      </c>
      <c r="AA57">
        <v>0.97</v>
      </c>
      <c r="AB57">
        <v>43.65</v>
      </c>
      <c r="AC57">
        <v>29.1</v>
      </c>
      <c r="AD57">
        <v>0</v>
      </c>
      <c r="AE57">
        <v>142.59</v>
      </c>
      <c r="AF57">
        <v>0</v>
      </c>
      <c r="AG57">
        <v>0</v>
      </c>
      <c r="AH57">
        <v>0</v>
      </c>
      <c r="AI57">
        <v>50.92</v>
      </c>
      <c r="AJ57">
        <v>19.399999999999999</v>
      </c>
      <c r="AK57">
        <v>0</v>
      </c>
      <c r="AL57">
        <v>81.48</v>
      </c>
      <c r="AM57">
        <v>48.5</v>
      </c>
      <c r="AN57">
        <v>14.55</v>
      </c>
      <c r="AO57">
        <v>0</v>
      </c>
      <c r="AP57">
        <v>32.33</v>
      </c>
      <c r="AQ57">
        <v>22.28</v>
      </c>
      <c r="AR57">
        <v>0</v>
      </c>
      <c r="AS57">
        <v>191.57</v>
      </c>
      <c r="AT57">
        <v>49.47</v>
      </c>
      <c r="AU57">
        <v>0</v>
      </c>
      <c r="AV57">
        <v>0</v>
      </c>
      <c r="AW57">
        <v>0.66</v>
      </c>
      <c r="AX57">
        <v>0.27</v>
      </c>
      <c r="AY57">
        <v>0.35</v>
      </c>
      <c r="AZ57">
        <v>0.64</v>
      </c>
      <c r="BA57">
        <v>0.67</v>
      </c>
      <c r="BB57">
        <v>0.71</v>
      </c>
      <c r="BC57">
        <v>0.67</v>
      </c>
      <c r="BD57">
        <v>0.43</v>
      </c>
      <c r="BE57">
        <v>0.43</v>
      </c>
      <c r="BF57">
        <v>1.36</v>
      </c>
      <c r="BG57">
        <v>0.39</v>
      </c>
      <c r="BH57">
        <v>0.97</v>
      </c>
      <c r="BI57">
        <v>0.39</v>
      </c>
      <c r="BJ57">
        <v>0.39</v>
      </c>
      <c r="BK57">
        <v>0.39</v>
      </c>
      <c r="BL57">
        <v>0.78</v>
      </c>
      <c r="BM57">
        <v>0.48</v>
      </c>
      <c r="BN57">
        <v>2.91</v>
      </c>
      <c r="BO57">
        <v>0.68</v>
      </c>
      <c r="BP57">
        <v>0.57999999999999996</v>
      </c>
      <c r="BQ57">
        <v>0.39</v>
      </c>
      <c r="BR57">
        <v>0</v>
      </c>
      <c r="BS57">
        <v>75.66</v>
      </c>
      <c r="BT57">
        <v>0</v>
      </c>
      <c r="BU57">
        <v>0</v>
      </c>
      <c r="BV57">
        <v>100.38</v>
      </c>
      <c r="BW57">
        <v>87.5</v>
      </c>
      <c r="BX57">
        <v>37.5</v>
      </c>
    </row>
    <row r="58" spans="1:76">
      <c r="G58" t="s">
        <v>100</v>
      </c>
      <c r="H58" s="115">
        <v>681.43</v>
      </c>
      <c r="I58" s="88">
        <v>221.10999999999996</v>
      </c>
      <c r="J58" s="88">
        <v>203.42</v>
      </c>
      <c r="K58" s="88">
        <v>20.369999999999997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11.42</v>
      </c>
      <c r="X58">
        <v>17.46</v>
      </c>
      <c r="Y58">
        <v>26.7</v>
      </c>
      <c r="Z58">
        <v>8.9600000000000009</v>
      </c>
      <c r="AA58">
        <v>0.97</v>
      </c>
      <c r="AB58">
        <v>43.65</v>
      </c>
      <c r="AC58">
        <v>29.1</v>
      </c>
      <c r="AD58">
        <v>0</v>
      </c>
      <c r="AE58">
        <v>142.59</v>
      </c>
      <c r="AF58">
        <v>0</v>
      </c>
      <c r="AG58">
        <v>0</v>
      </c>
      <c r="AH58">
        <v>0</v>
      </c>
      <c r="AI58">
        <v>50.92</v>
      </c>
      <c r="AJ58">
        <v>19.399999999999999</v>
      </c>
      <c r="AK58">
        <v>0</v>
      </c>
      <c r="AL58">
        <v>81.48</v>
      </c>
      <c r="AM58">
        <v>48.5</v>
      </c>
      <c r="AN58">
        <v>14.55</v>
      </c>
      <c r="AO58">
        <v>0</v>
      </c>
      <c r="AP58">
        <v>32.33</v>
      </c>
      <c r="AQ58">
        <v>22.28</v>
      </c>
      <c r="AR58">
        <v>0</v>
      </c>
      <c r="AS58">
        <v>191.57</v>
      </c>
      <c r="AT58">
        <v>49.47</v>
      </c>
      <c r="AU58">
        <v>0</v>
      </c>
      <c r="AV58">
        <v>0</v>
      </c>
      <c r="AW58">
        <v>0.66</v>
      </c>
      <c r="AX58">
        <v>0.27</v>
      </c>
      <c r="AY58">
        <v>0.35</v>
      </c>
      <c r="AZ58">
        <v>0.64</v>
      </c>
      <c r="BA58">
        <v>0.67</v>
      </c>
      <c r="BB58">
        <v>0.71</v>
      </c>
      <c r="BC58">
        <v>0.67</v>
      </c>
      <c r="BD58">
        <v>0.43</v>
      </c>
      <c r="BE58">
        <v>0.43</v>
      </c>
      <c r="BF58">
        <v>1.36</v>
      </c>
      <c r="BG58">
        <v>0.39</v>
      </c>
      <c r="BH58">
        <v>0.97</v>
      </c>
      <c r="BI58">
        <v>0.39</v>
      </c>
      <c r="BJ58">
        <v>0.39</v>
      </c>
      <c r="BK58">
        <v>0.39</v>
      </c>
      <c r="BL58">
        <v>0.78</v>
      </c>
      <c r="BM58">
        <v>0.48</v>
      </c>
      <c r="BN58">
        <v>2.91</v>
      </c>
      <c r="BO58">
        <v>0.68</v>
      </c>
      <c r="BP58">
        <v>0.57999999999999996</v>
      </c>
      <c r="BQ58">
        <v>0.39</v>
      </c>
      <c r="BR58">
        <v>0</v>
      </c>
      <c r="BS58">
        <v>95.06</v>
      </c>
      <c r="BT58">
        <v>0</v>
      </c>
      <c r="BU58">
        <v>0</v>
      </c>
      <c r="BV58">
        <v>100.38</v>
      </c>
      <c r="BW58">
        <v>87.5</v>
      </c>
      <c r="BX58">
        <v>37.5</v>
      </c>
    </row>
    <row r="59" spans="1:76">
      <c r="G59" t="s">
        <v>101</v>
      </c>
      <c r="H59" s="115">
        <v>706.76</v>
      </c>
      <c r="I59" s="88">
        <v>219.90999999999997</v>
      </c>
      <c r="J59" s="88">
        <v>203.6</v>
      </c>
      <c r="K59" s="88">
        <v>20.369999999999997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11.6</v>
      </c>
      <c r="X59">
        <v>17.46</v>
      </c>
      <c r="Y59">
        <v>26.7</v>
      </c>
      <c r="Z59">
        <v>8.9600000000000009</v>
      </c>
      <c r="AA59">
        <v>0.97</v>
      </c>
      <c r="AB59">
        <v>43.65</v>
      </c>
      <c r="AC59">
        <v>29.1</v>
      </c>
      <c r="AD59">
        <v>0</v>
      </c>
      <c r="AE59">
        <v>142.59</v>
      </c>
      <c r="AF59">
        <v>0</v>
      </c>
      <c r="AG59">
        <v>0</v>
      </c>
      <c r="AH59">
        <v>0</v>
      </c>
      <c r="AI59">
        <v>50.92</v>
      </c>
      <c r="AJ59">
        <v>19.399999999999999</v>
      </c>
      <c r="AK59">
        <v>0</v>
      </c>
      <c r="AL59">
        <v>81.48</v>
      </c>
      <c r="AM59">
        <v>48.5</v>
      </c>
      <c r="AN59">
        <v>14.55</v>
      </c>
      <c r="AO59">
        <v>0</v>
      </c>
      <c r="AP59">
        <v>32.33</v>
      </c>
      <c r="AQ59">
        <v>22.28</v>
      </c>
      <c r="AR59">
        <v>0</v>
      </c>
      <c r="AS59">
        <v>191.57</v>
      </c>
      <c r="AT59">
        <v>49.47</v>
      </c>
      <c r="AU59">
        <v>0</v>
      </c>
      <c r="AV59">
        <v>0</v>
      </c>
      <c r="AW59">
        <v>0.66</v>
      </c>
      <c r="AX59">
        <v>0.27</v>
      </c>
      <c r="AY59">
        <v>0.35</v>
      </c>
      <c r="AZ59">
        <v>0.64</v>
      </c>
      <c r="BA59">
        <v>0.67</v>
      </c>
      <c r="BB59">
        <v>0.71</v>
      </c>
      <c r="BC59">
        <v>0.67</v>
      </c>
      <c r="BD59">
        <v>0.43</v>
      </c>
      <c r="BE59">
        <v>0.43</v>
      </c>
      <c r="BF59">
        <v>1.36</v>
      </c>
      <c r="BG59">
        <v>0.39</v>
      </c>
      <c r="BH59">
        <v>0.97</v>
      </c>
      <c r="BI59">
        <v>0.39</v>
      </c>
      <c r="BJ59">
        <v>0.39</v>
      </c>
      <c r="BK59">
        <v>0.39</v>
      </c>
      <c r="BL59">
        <v>0.78</v>
      </c>
      <c r="BM59">
        <v>0.48</v>
      </c>
      <c r="BN59">
        <v>2.91</v>
      </c>
      <c r="BO59">
        <v>0.68</v>
      </c>
      <c r="BP59">
        <v>0.57999999999999996</v>
      </c>
      <c r="BQ59">
        <v>0.39</v>
      </c>
      <c r="BR59">
        <v>0</v>
      </c>
      <c r="BS59">
        <v>123.19</v>
      </c>
      <c r="BT59">
        <v>0</v>
      </c>
      <c r="BU59">
        <v>0</v>
      </c>
      <c r="BV59">
        <v>100.38</v>
      </c>
      <c r="BW59">
        <v>84.7</v>
      </c>
      <c r="BX59">
        <v>36.299999999999997</v>
      </c>
    </row>
    <row r="60" spans="1:76">
      <c r="G60" t="s">
        <v>102</v>
      </c>
      <c r="H60" s="115">
        <v>749.43999999999994</v>
      </c>
      <c r="I60" s="88">
        <v>219.90999999999997</v>
      </c>
      <c r="J60" s="88">
        <v>203.6</v>
      </c>
      <c r="K60" s="88">
        <v>20.369999999999997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11.6</v>
      </c>
      <c r="X60">
        <v>17.46</v>
      </c>
      <c r="Y60">
        <v>26.7</v>
      </c>
      <c r="Z60">
        <v>8.9600000000000009</v>
      </c>
      <c r="AA60">
        <v>0.97</v>
      </c>
      <c r="AB60">
        <v>43.65</v>
      </c>
      <c r="AC60">
        <v>29.1</v>
      </c>
      <c r="AD60">
        <v>0</v>
      </c>
      <c r="AE60">
        <v>142.59</v>
      </c>
      <c r="AF60">
        <v>0</v>
      </c>
      <c r="AG60">
        <v>0</v>
      </c>
      <c r="AH60">
        <v>0</v>
      </c>
      <c r="AI60">
        <v>50.92</v>
      </c>
      <c r="AJ60">
        <v>19.399999999999999</v>
      </c>
      <c r="AK60">
        <v>0</v>
      </c>
      <c r="AL60">
        <v>81.48</v>
      </c>
      <c r="AM60">
        <v>48.5</v>
      </c>
      <c r="AN60">
        <v>14.55</v>
      </c>
      <c r="AO60">
        <v>0</v>
      </c>
      <c r="AP60">
        <v>32.33</v>
      </c>
      <c r="AQ60">
        <v>22.28</v>
      </c>
      <c r="AR60">
        <v>0</v>
      </c>
      <c r="AS60">
        <v>191.57</v>
      </c>
      <c r="AT60">
        <v>49.47</v>
      </c>
      <c r="AU60">
        <v>0</v>
      </c>
      <c r="AV60">
        <v>0</v>
      </c>
      <c r="AW60">
        <v>0.66</v>
      </c>
      <c r="AX60">
        <v>0.27</v>
      </c>
      <c r="AY60">
        <v>0.35</v>
      </c>
      <c r="AZ60">
        <v>0.64</v>
      </c>
      <c r="BA60">
        <v>0.67</v>
      </c>
      <c r="BB60">
        <v>0.71</v>
      </c>
      <c r="BC60">
        <v>0.67</v>
      </c>
      <c r="BD60">
        <v>0.43</v>
      </c>
      <c r="BE60">
        <v>0.43</v>
      </c>
      <c r="BF60">
        <v>1.36</v>
      </c>
      <c r="BG60">
        <v>0.39</v>
      </c>
      <c r="BH60">
        <v>0.97</v>
      </c>
      <c r="BI60">
        <v>0.39</v>
      </c>
      <c r="BJ60">
        <v>0.39</v>
      </c>
      <c r="BK60">
        <v>0.39</v>
      </c>
      <c r="BL60">
        <v>0.78</v>
      </c>
      <c r="BM60">
        <v>0.48</v>
      </c>
      <c r="BN60">
        <v>2.91</v>
      </c>
      <c r="BO60">
        <v>0.68</v>
      </c>
      <c r="BP60">
        <v>0.57999999999999996</v>
      </c>
      <c r="BQ60">
        <v>0.39</v>
      </c>
      <c r="BR60">
        <v>0</v>
      </c>
      <c r="BS60">
        <v>165.87</v>
      </c>
      <c r="BT60">
        <v>0</v>
      </c>
      <c r="BU60">
        <v>0</v>
      </c>
      <c r="BV60">
        <v>100.38</v>
      </c>
      <c r="BW60">
        <v>84.7</v>
      </c>
      <c r="BX60">
        <v>36.299999999999997</v>
      </c>
    </row>
    <row r="61" spans="1:76">
      <c r="G61" t="s">
        <v>103</v>
      </c>
      <c r="H61" s="115">
        <v>779.78</v>
      </c>
      <c r="I61" s="88">
        <v>219.60999999999996</v>
      </c>
      <c r="J61" s="88">
        <v>203.6</v>
      </c>
      <c r="K61" s="88">
        <v>20.369999999999997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11.6</v>
      </c>
      <c r="X61">
        <v>17.46</v>
      </c>
      <c r="Y61">
        <v>26.7</v>
      </c>
      <c r="Z61">
        <v>8.9600000000000009</v>
      </c>
      <c r="AA61">
        <v>0.97</v>
      </c>
      <c r="AB61">
        <v>43.65</v>
      </c>
      <c r="AC61">
        <v>29.1</v>
      </c>
      <c r="AD61">
        <v>0</v>
      </c>
      <c r="AE61">
        <v>142.59</v>
      </c>
      <c r="AF61">
        <v>0</v>
      </c>
      <c r="AG61">
        <v>0</v>
      </c>
      <c r="AH61">
        <v>0</v>
      </c>
      <c r="AI61">
        <v>50.92</v>
      </c>
      <c r="AJ61">
        <v>19.399999999999999</v>
      </c>
      <c r="AK61">
        <v>0</v>
      </c>
      <c r="AL61">
        <v>81.48</v>
      </c>
      <c r="AM61">
        <v>48.5</v>
      </c>
      <c r="AN61">
        <v>14.55</v>
      </c>
      <c r="AO61">
        <v>0</v>
      </c>
      <c r="AP61">
        <v>32.33</v>
      </c>
      <c r="AQ61">
        <v>22.28</v>
      </c>
      <c r="AR61">
        <v>0</v>
      </c>
      <c r="AS61">
        <v>191.57</v>
      </c>
      <c r="AT61">
        <v>49.47</v>
      </c>
      <c r="AU61">
        <v>0</v>
      </c>
      <c r="AV61">
        <v>0</v>
      </c>
      <c r="AW61">
        <v>0.66</v>
      </c>
      <c r="AX61">
        <v>0.27</v>
      </c>
      <c r="AY61">
        <v>0.35</v>
      </c>
      <c r="AZ61">
        <v>0.64</v>
      </c>
      <c r="BA61">
        <v>0.67</v>
      </c>
      <c r="BB61">
        <v>0.71</v>
      </c>
      <c r="BC61">
        <v>0.67</v>
      </c>
      <c r="BD61">
        <v>0.43</v>
      </c>
      <c r="BE61">
        <v>0.43</v>
      </c>
      <c r="BF61">
        <v>1.36</v>
      </c>
      <c r="BG61">
        <v>0.39</v>
      </c>
      <c r="BH61">
        <v>0.97</v>
      </c>
      <c r="BI61">
        <v>0.39</v>
      </c>
      <c r="BJ61">
        <v>0.39</v>
      </c>
      <c r="BK61">
        <v>0.39</v>
      </c>
      <c r="BL61">
        <v>0.78</v>
      </c>
      <c r="BM61">
        <v>0.48</v>
      </c>
      <c r="BN61">
        <v>2.91</v>
      </c>
      <c r="BO61">
        <v>0.68</v>
      </c>
      <c r="BP61">
        <v>0.57999999999999996</v>
      </c>
      <c r="BQ61">
        <v>0.39</v>
      </c>
      <c r="BR61">
        <v>0</v>
      </c>
      <c r="BS61">
        <v>196.91</v>
      </c>
      <c r="BT61">
        <v>0</v>
      </c>
      <c r="BU61">
        <v>0</v>
      </c>
      <c r="BV61">
        <v>100.38</v>
      </c>
      <c r="BW61">
        <v>84</v>
      </c>
      <c r="BX61">
        <v>36</v>
      </c>
    </row>
    <row r="62" spans="1:76">
      <c r="G62" t="s">
        <v>104</v>
      </c>
      <c r="H62" s="115">
        <v>808.29</v>
      </c>
      <c r="I62" s="88">
        <v>218.10999999999996</v>
      </c>
      <c r="J62" s="88">
        <v>203.6</v>
      </c>
      <c r="K62" s="88">
        <v>20.369999999999997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11.6</v>
      </c>
      <c r="X62">
        <v>17.46</v>
      </c>
      <c r="Y62">
        <v>26.7</v>
      </c>
      <c r="Z62">
        <v>8.9600000000000009</v>
      </c>
      <c r="AA62">
        <v>0.97</v>
      </c>
      <c r="AB62">
        <v>43.65</v>
      </c>
      <c r="AC62">
        <v>29.1</v>
      </c>
      <c r="AD62">
        <v>0</v>
      </c>
      <c r="AE62">
        <v>142.59</v>
      </c>
      <c r="AF62">
        <v>0</v>
      </c>
      <c r="AG62">
        <v>0</v>
      </c>
      <c r="AH62">
        <v>0</v>
      </c>
      <c r="AI62">
        <v>50.92</v>
      </c>
      <c r="AJ62">
        <v>19.399999999999999</v>
      </c>
      <c r="AK62">
        <v>0</v>
      </c>
      <c r="AL62">
        <v>81.48</v>
      </c>
      <c r="AM62">
        <v>48.5</v>
      </c>
      <c r="AN62">
        <v>14.55</v>
      </c>
      <c r="AO62">
        <v>0</v>
      </c>
      <c r="AP62">
        <v>32.33</v>
      </c>
      <c r="AQ62">
        <v>22.28</v>
      </c>
      <c r="AR62">
        <v>0</v>
      </c>
      <c r="AS62">
        <v>191.57</v>
      </c>
      <c r="AT62">
        <v>49.47</v>
      </c>
      <c r="AU62">
        <v>0</v>
      </c>
      <c r="AV62">
        <v>0</v>
      </c>
      <c r="AW62">
        <v>0.66</v>
      </c>
      <c r="AX62">
        <v>0.27</v>
      </c>
      <c r="AY62">
        <v>0.35</v>
      </c>
      <c r="AZ62">
        <v>0.64</v>
      </c>
      <c r="BA62">
        <v>0.67</v>
      </c>
      <c r="BB62">
        <v>0.71</v>
      </c>
      <c r="BC62">
        <v>0.67</v>
      </c>
      <c r="BD62">
        <v>0.43</v>
      </c>
      <c r="BE62">
        <v>0.43</v>
      </c>
      <c r="BF62">
        <v>1.36</v>
      </c>
      <c r="BG62">
        <v>0.39</v>
      </c>
      <c r="BH62">
        <v>0.97</v>
      </c>
      <c r="BI62">
        <v>0.39</v>
      </c>
      <c r="BJ62">
        <v>0.39</v>
      </c>
      <c r="BK62">
        <v>0.39</v>
      </c>
      <c r="BL62">
        <v>0.78</v>
      </c>
      <c r="BM62">
        <v>0.48</v>
      </c>
      <c r="BN62">
        <v>2.91</v>
      </c>
      <c r="BO62">
        <v>0.68</v>
      </c>
      <c r="BP62">
        <v>0.57999999999999996</v>
      </c>
      <c r="BQ62">
        <v>0.39</v>
      </c>
      <c r="BR62">
        <v>0</v>
      </c>
      <c r="BS62">
        <v>228.92</v>
      </c>
      <c r="BT62">
        <v>0</v>
      </c>
      <c r="BU62">
        <v>0</v>
      </c>
      <c r="BV62">
        <v>100.38</v>
      </c>
      <c r="BW62">
        <v>80.5</v>
      </c>
      <c r="BX62">
        <v>34.5</v>
      </c>
    </row>
    <row r="63" spans="1:76">
      <c r="G63" t="s">
        <v>105</v>
      </c>
      <c r="H63" s="115">
        <v>828.06999999999994</v>
      </c>
      <c r="I63" s="88">
        <v>216.60999999999996</v>
      </c>
      <c r="J63" s="88">
        <v>203.79</v>
      </c>
      <c r="K63" s="88">
        <v>20.369999999999997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11.79</v>
      </c>
      <c r="X63">
        <v>17.46</v>
      </c>
      <c r="Y63">
        <v>26.7</v>
      </c>
      <c r="Z63">
        <v>8.9600000000000009</v>
      </c>
      <c r="AA63">
        <v>0.97</v>
      </c>
      <c r="AB63">
        <v>43.65</v>
      </c>
      <c r="AC63">
        <v>29.1</v>
      </c>
      <c r="AD63">
        <v>0</v>
      </c>
      <c r="AE63">
        <v>142.59</v>
      </c>
      <c r="AF63">
        <v>0</v>
      </c>
      <c r="AG63">
        <v>0</v>
      </c>
      <c r="AH63">
        <v>0</v>
      </c>
      <c r="AI63">
        <v>50.92</v>
      </c>
      <c r="AJ63">
        <v>19.399999999999999</v>
      </c>
      <c r="AK63">
        <v>0</v>
      </c>
      <c r="AL63">
        <v>81.48</v>
      </c>
      <c r="AM63">
        <v>48.5</v>
      </c>
      <c r="AN63">
        <v>14.55</v>
      </c>
      <c r="AO63">
        <v>0</v>
      </c>
      <c r="AP63">
        <v>32.33</v>
      </c>
      <c r="AQ63">
        <v>22.28</v>
      </c>
      <c r="AR63">
        <v>0</v>
      </c>
      <c r="AS63">
        <v>191.57</v>
      </c>
      <c r="AT63">
        <v>49.47</v>
      </c>
      <c r="AU63">
        <v>0</v>
      </c>
      <c r="AV63">
        <v>0</v>
      </c>
      <c r="AW63">
        <v>0.66</v>
      </c>
      <c r="AX63">
        <v>0.27</v>
      </c>
      <c r="AY63">
        <v>0.35</v>
      </c>
      <c r="AZ63">
        <v>0.64</v>
      </c>
      <c r="BA63">
        <v>0.67</v>
      </c>
      <c r="BB63">
        <v>0.71</v>
      </c>
      <c r="BC63">
        <v>0.67</v>
      </c>
      <c r="BD63">
        <v>0.43</v>
      </c>
      <c r="BE63">
        <v>0.43</v>
      </c>
      <c r="BF63">
        <v>1.36</v>
      </c>
      <c r="BG63">
        <v>0.39</v>
      </c>
      <c r="BH63">
        <v>0.97</v>
      </c>
      <c r="BI63">
        <v>0.39</v>
      </c>
      <c r="BJ63">
        <v>0.39</v>
      </c>
      <c r="BK63">
        <v>0.39</v>
      </c>
      <c r="BL63">
        <v>0.78</v>
      </c>
      <c r="BM63">
        <v>0.48</v>
      </c>
      <c r="BN63">
        <v>2.91</v>
      </c>
      <c r="BO63">
        <v>0.68</v>
      </c>
      <c r="BP63">
        <v>0.57999999999999996</v>
      </c>
      <c r="BQ63">
        <v>0.39</v>
      </c>
      <c r="BR63">
        <v>0</v>
      </c>
      <c r="BS63">
        <v>252.2</v>
      </c>
      <c r="BT63">
        <v>0</v>
      </c>
      <c r="BU63">
        <v>0</v>
      </c>
      <c r="BV63">
        <v>100.38</v>
      </c>
      <c r="BW63">
        <v>77</v>
      </c>
      <c r="BX63">
        <v>33</v>
      </c>
    </row>
    <row r="64" spans="1:76">
      <c r="G64" t="s">
        <v>106</v>
      </c>
      <c r="H64" s="115">
        <v>852.9799999999999</v>
      </c>
      <c r="I64" s="88">
        <v>215.63999999999996</v>
      </c>
      <c r="J64" s="88">
        <v>203.79</v>
      </c>
      <c r="K64" s="88">
        <v>20.369999999999997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11.79</v>
      </c>
      <c r="X64">
        <v>17.46</v>
      </c>
      <c r="Y64">
        <v>26.7</v>
      </c>
      <c r="Z64">
        <v>8.9600000000000009</v>
      </c>
      <c r="AA64">
        <v>0.97</v>
      </c>
      <c r="AB64">
        <v>43.65</v>
      </c>
      <c r="AC64">
        <v>29.1</v>
      </c>
      <c r="AD64">
        <v>0</v>
      </c>
      <c r="AE64">
        <v>142.59</v>
      </c>
      <c r="AF64">
        <v>0</v>
      </c>
      <c r="AG64">
        <v>0</v>
      </c>
      <c r="AH64">
        <v>0</v>
      </c>
      <c r="AI64">
        <v>50.92</v>
      </c>
      <c r="AJ64">
        <v>19.399999999999999</v>
      </c>
      <c r="AK64">
        <v>0</v>
      </c>
      <c r="AL64">
        <v>81.48</v>
      </c>
      <c r="AM64">
        <v>48.5</v>
      </c>
      <c r="AN64">
        <v>14.55</v>
      </c>
      <c r="AO64">
        <v>0</v>
      </c>
      <c r="AP64">
        <v>32.33</v>
      </c>
      <c r="AQ64">
        <v>22.28</v>
      </c>
      <c r="AR64">
        <v>0</v>
      </c>
      <c r="AS64">
        <v>191.57</v>
      </c>
      <c r="AT64">
        <v>49.47</v>
      </c>
      <c r="AU64">
        <v>0</v>
      </c>
      <c r="AV64">
        <v>0</v>
      </c>
      <c r="AW64">
        <v>0.66</v>
      </c>
      <c r="AX64">
        <v>0.27</v>
      </c>
      <c r="AY64">
        <v>0.35</v>
      </c>
      <c r="AZ64">
        <v>0.64</v>
      </c>
      <c r="BA64">
        <v>0.67</v>
      </c>
      <c r="BB64">
        <v>0.71</v>
      </c>
      <c r="BC64">
        <v>0.67</v>
      </c>
      <c r="BD64">
        <v>0.43</v>
      </c>
      <c r="BE64">
        <v>0.43</v>
      </c>
      <c r="BF64">
        <v>1.36</v>
      </c>
      <c r="BG64">
        <v>0.39</v>
      </c>
      <c r="BH64">
        <v>0.97</v>
      </c>
      <c r="BI64">
        <v>0.39</v>
      </c>
      <c r="BJ64">
        <v>0.39</v>
      </c>
      <c r="BK64">
        <v>0.39</v>
      </c>
      <c r="BL64">
        <v>0.78</v>
      </c>
      <c r="BM64">
        <v>0.48</v>
      </c>
      <c r="BN64">
        <v>2.91</v>
      </c>
      <c r="BO64">
        <v>0.68</v>
      </c>
      <c r="BP64">
        <v>0.57999999999999996</v>
      </c>
      <c r="BQ64">
        <v>0.39</v>
      </c>
      <c r="BR64">
        <v>0</v>
      </c>
      <c r="BS64">
        <v>279.36</v>
      </c>
      <c r="BT64">
        <v>0</v>
      </c>
      <c r="BU64">
        <v>0</v>
      </c>
      <c r="BV64">
        <v>100.38</v>
      </c>
      <c r="BW64">
        <v>74.75</v>
      </c>
      <c r="BX64">
        <v>32.03</v>
      </c>
    </row>
    <row r="65" spans="7:76">
      <c r="G65" t="s">
        <v>107</v>
      </c>
      <c r="H65" s="115">
        <v>837.78</v>
      </c>
      <c r="I65" s="88">
        <v>213.70999999999995</v>
      </c>
      <c r="J65" s="88">
        <v>203.79</v>
      </c>
      <c r="K65" s="88">
        <v>20.369999999999997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11.79</v>
      </c>
      <c r="X65">
        <v>17.46</v>
      </c>
      <c r="Y65">
        <v>26.7</v>
      </c>
      <c r="Z65">
        <v>8.9600000000000009</v>
      </c>
      <c r="AA65">
        <v>0.97</v>
      </c>
      <c r="AB65">
        <v>43.65</v>
      </c>
      <c r="AC65">
        <v>29.1</v>
      </c>
      <c r="AD65">
        <v>0</v>
      </c>
      <c r="AE65">
        <v>142.59</v>
      </c>
      <c r="AF65">
        <v>0</v>
      </c>
      <c r="AG65">
        <v>0</v>
      </c>
      <c r="AH65">
        <v>0</v>
      </c>
      <c r="AI65">
        <v>50.92</v>
      </c>
      <c r="AJ65">
        <v>19.399999999999999</v>
      </c>
      <c r="AK65">
        <v>0</v>
      </c>
      <c r="AL65">
        <v>81.48</v>
      </c>
      <c r="AM65">
        <v>48.5</v>
      </c>
      <c r="AN65">
        <v>14.55</v>
      </c>
      <c r="AO65">
        <v>0</v>
      </c>
      <c r="AP65">
        <v>32.33</v>
      </c>
      <c r="AQ65">
        <v>22.28</v>
      </c>
      <c r="AR65">
        <v>0</v>
      </c>
      <c r="AS65">
        <v>191.57</v>
      </c>
      <c r="AT65">
        <v>49.47</v>
      </c>
      <c r="AU65">
        <v>0</v>
      </c>
      <c r="AV65">
        <v>0</v>
      </c>
      <c r="AW65">
        <v>0.66</v>
      </c>
      <c r="AX65">
        <v>0.27</v>
      </c>
      <c r="AY65">
        <v>0.35</v>
      </c>
      <c r="AZ65">
        <v>0.64</v>
      </c>
      <c r="BA65">
        <v>0.67</v>
      </c>
      <c r="BB65">
        <v>0.71</v>
      </c>
      <c r="BC65">
        <v>0.67</v>
      </c>
      <c r="BD65">
        <v>0.43</v>
      </c>
      <c r="BE65">
        <v>0.43</v>
      </c>
      <c r="BF65">
        <v>1.36</v>
      </c>
      <c r="BG65">
        <v>0.39</v>
      </c>
      <c r="BH65">
        <v>0.97</v>
      </c>
      <c r="BI65">
        <v>0.39</v>
      </c>
      <c r="BJ65">
        <v>0.39</v>
      </c>
      <c r="BK65">
        <v>0.39</v>
      </c>
      <c r="BL65">
        <v>0.78</v>
      </c>
      <c r="BM65">
        <v>0.48</v>
      </c>
      <c r="BN65">
        <v>2.91</v>
      </c>
      <c r="BO65">
        <v>0.68</v>
      </c>
      <c r="BP65">
        <v>0.57999999999999996</v>
      </c>
      <c r="BQ65">
        <v>0.39</v>
      </c>
      <c r="BR65">
        <v>0</v>
      </c>
      <c r="BS65">
        <v>268.69</v>
      </c>
      <c r="BT65">
        <v>0</v>
      </c>
      <c r="BU65">
        <v>0</v>
      </c>
      <c r="BV65">
        <v>100.38</v>
      </c>
      <c r="BW65">
        <v>70.22</v>
      </c>
      <c r="BX65">
        <v>30.1</v>
      </c>
    </row>
    <row r="66" spans="7:76">
      <c r="G66" t="s">
        <v>108</v>
      </c>
      <c r="H66" s="115">
        <v>857.06999999999994</v>
      </c>
      <c r="I66" s="88">
        <v>211.57999999999996</v>
      </c>
      <c r="J66" s="88">
        <v>203.79</v>
      </c>
      <c r="K66" s="88">
        <v>20.369999999999997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11.79</v>
      </c>
      <c r="X66">
        <v>17.46</v>
      </c>
      <c r="Y66">
        <v>26.7</v>
      </c>
      <c r="Z66">
        <v>8.9600000000000009</v>
      </c>
      <c r="AA66">
        <v>0.97</v>
      </c>
      <c r="AB66">
        <v>43.65</v>
      </c>
      <c r="AC66">
        <v>29.1</v>
      </c>
      <c r="AD66">
        <v>0</v>
      </c>
      <c r="AE66">
        <v>142.59</v>
      </c>
      <c r="AF66">
        <v>0</v>
      </c>
      <c r="AG66">
        <v>0</v>
      </c>
      <c r="AH66">
        <v>0</v>
      </c>
      <c r="AI66">
        <v>50.92</v>
      </c>
      <c r="AJ66">
        <v>19.399999999999999</v>
      </c>
      <c r="AK66">
        <v>0</v>
      </c>
      <c r="AL66">
        <v>81.48</v>
      </c>
      <c r="AM66">
        <v>48.5</v>
      </c>
      <c r="AN66">
        <v>14.55</v>
      </c>
      <c r="AO66">
        <v>0</v>
      </c>
      <c r="AP66">
        <v>32.33</v>
      </c>
      <c r="AQ66">
        <v>22.28</v>
      </c>
      <c r="AR66">
        <v>0</v>
      </c>
      <c r="AS66">
        <v>191.57</v>
      </c>
      <c r="AT66">
        <v>49.47</v>
      </c>
      <c r="AU66">
        <v>0</v>
      </c>
      <c r="AV66">
        <v>0</v>
      </c>
      <c r="AW66">
        <v>0.66</v>
      </c>
      <c r="AX66">
        <v>0.27</v>
      </c>
      <c r="AY66">
        <v>0.35</v>
      </c>
      <c r="AZ66">
        <v>0.64</v>
      </c>
      <c r="BA66">
        <v>0.67</v>
      </c>
      <c r="BB66">
        <v>0.71</v>
      </c>
      <c r="BC66">
        <v>0.67</v>
      </c>
      <c r="BD66">
        <v>0.43</v>
      </c>
      <c r="BE66">
        <v>0.43</v>
      </c>
      <c r="BF66">
        <v>1.36</v>
      </c>
      <c r="BG66">
        <v>0.39</v>
      </c>
      <c r="BH66">
        <v>0.97</v>
      </c>
      <c r="BI66">
        <v>0.39</v>
      </c>
      <c r="BJ66">
        <v>0.39</v>
      </c>
      <c r="BK66">
        <v>0.39</v>
      </c>
      <c r="BL66">
        <v>0.78</v>
      </c>
      <c r="BM66">
        <v>0.48</v>
      </c>
      <c r="BN66">
        <v>2.91</v>
      </c>
      <c r="BO66">
        <v>0.68</v>
      </c>
      <c r="BP66">
        <v>0.57999999999999996</v>
      </c>
      <c r="BQ66">
        <v>0.39</v>
      </c>
      <c r="BR66">
        <v>0</v>
      </c>
      <c r="BS66">
        <v>292.94</v>
      </c>
      <c r="BT66">
        <v>0</v>
      </c>
      <c r="BU66">
        <v>0</v>
      </c>
      <c r="BV66">
        <v>100.38</v>
      </c>
      <c r="BW66">
        <v>65.260000000000005</v>
      </c>
      <c r="BX66">
        <v>27.97</v>
      </c>
    </row>
    <row r="67" spans="7:76">
      <c r="G67" t="s">
        <v>109</v>
      </c>
      <c r="H67" s="115">
        <v>852.44999999999993</v>
      </c>
      <c r="I67" s="88">
        <v>209.17999999999995</v>
      </c>
      <c r="J67" s="88">
        <v>204.07</v>
      </c>
      <c r="K67" s="88">
        <v>20.369999999999997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12.07</v>
      </c>
      <c r="X67">
        <v>17.46</v>
      </c>
      <c r="Y67">
        <v>26.7</v>
      </c>
      <c r="Z67">
        <v>8.9600000000000009</v>
      </c>
      <c r="AA67">
        <v>0.97</v>
      </c>
      <c r="AB67">
        <v>43.65</v>
      </c>
      <c r="AC67">
        <v>29.1</v>
      </c>
      <c r="AD67">
        <v>0</v>
      </c>
      <c r="AE67">
        <v>142.59</v>
      </c>
      <c r="AF67">
        <v>0</v>
      </c>
      <c r="AG67">
        <v>0</v>
      </c>
      <c r="AH67">
        <v>0</v>
      </c>
      <c r="AI67">
        <v>50.92</v>
      </c>
      <c r="AJ67">
        <v>19.399999999999999</v>
      </c>
      <c r="AK67">
        <v>0</v>
      </c>
      <c r="AL67">
        <v>81.48</v>
      </c>
      <c r="AM67">
        <v>48.5</v>
      </c>
      <c r="AN67">
        <v>14.55</v>
      </c>
      <c r="AO67">
        <v>0</v>
      </c>
      <c r="AP67">
        <v>32.33</v>
      </c>
      <c r="AQ67">
        <v>22.28</v>
      </c>
      <c r="AR67">
        <v>0</v>
      </c>
      <c r="AS67">
        <v>191.57</v>
      </c>
      <c r="AT67">
        <v>62.08</v>
      </c>
      <c r="AU67">
        <v>0</v>
      </c>
      <c r="AV67">
        <v>0</v>
      </c>
      <c r="AW67">
        <v>0.66</v>
      </c>
      <c r="AX67">
        <v>0.27</v>
      </c>
      <c r="AY67">
        <v>0.35</v>
      </c>
      <c r="AZ67">
        <v>0.64</v>
      </c>
      <c r="BA67">
        <v>0.67</v>
      </c>
      <c r="BB67">
        <v>0.71</v>
      </c>
      <c r="BC67">
        <v>0.67</v>
      </c>
      <c r="BD67">
        <v>0.43</v>
      </c>
      <c r="BE67">
        <v>0.43</v>
      </c>
      <c r="BF67">
        <v>1.36</v>
      </c>
      <c r="BG67">
        <v>0.39</v>
      </c>
      <c r="BH67">
        <v>0.97</v>
      </c>
      <c r="BI67">
        <v>0.39</v>
      </c>
      <c r="BJ67">
        <v>0.39</v>
      </c>
      <c r="BK67">
        <v>0.39</v>
      </c>
      <c r="BL67">
        <v>0.78</v>
      </c>
      <c r="BM67">
        <v>0.48</v>
      </c>
      <c r="BN67">
        <v>2.91</v>
      </c>
      <c r="BO67">
        <v>0.68</v>
      </c>
      <c r="BP67">
        <v>0.57999999999999996</v>
      </c>
      <c r="BQ67">
        <v>0.39</v>
      </c>
      <c r="BR67">
        <v>0</v>
      </c>
      <c r="BS67">
        <v>281.3</v>
      </c>
      <c r="BT67">
        <v>0</v>
      </c>
      <c r="BU67">
        <v>0</v>
      </c>
      <c r="BV67">
        <v>100.38</v>
      </c>
      <c r="BW67">
        <v>59.67</v>
      </c>
      <c r="BX67">
        <v>25.57</v>
      </c>
    </row>
    <row r="68" spans="7:76">
      <c r="G68" t="s">
        <v>110</v>
      </c>
      <c r="H68" s="115">
        <v>851.14</v>
      </c>
      <c r="I68" s="88">
        <v>206.53999999999996</v>
      </c>
      <c r="J68" s="88">
        <v>204.07</v>
      </c>
      <c r="K68" s="88">
        <v>20.369999999999997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12.07</v>
      </c>
      <c r="X68">
        <v>17.46</v>
      </c>
      <c r="Y68">
        <v>26.7</v>
      </c>
      <c r="Z68">
        <v>8.9600000000000009</v>
      </c>
      <c r="AA68">
        <v>0.97</v>
      </c>
      <c r="AB68">
        <v>43.65</v>
      </c>
      <c r="AC68">
        <v>29.1</v>
      </c>
      <c r="AD68">
        <v>0</v>
      </c>
      <c r="AE68">
        <v>142.59</v>
      </c>
      <c r="AF68">
        <v>0</v>
      </c>
      <c r="AG68">
        <v>0</v>
      </c>
      <c r="AH68">
        <v>0</v>
      </c>
      <c r="AI68">
        <v>50.92</v>
      </c>
      <c r="AJ68">
        <v>19.399999999999999</v>
      </c>
      <c r="AK68">
        <v>0</v>
      </c>
      <c r="AL68">
        <v>81.48</v>
      </c>
      <c r="AM68">
        <v>48.5</v>
      </c>
      <c r="AN68">
        <v>14.55</v>
      </c>
      <c r="AO68">
        <v>0</v>
      </c>
      <c r="AP68">
        <v>32.33</v>
      </c>
      <c r="AQ68">
        <v>22.28</v>
      </c>
      <c r="AR68">
        <v>0</v>
      </c>
      <c r="AS68">
        <v>191.57</v>
      </c>
      <c r="AT68">
        <v>62.08</v>
      </c>
      <c r="AU68">
        <v>0</v>
      </c>
      <c r="AV68">
        <v>0</v>
      </c>
      <c r="AW68">
        <v>0.66</v>
      </c>
      <c r="AX68">
        <v>0.27</v>
      </c>
      <c r="AY68">
        <v>0.35</v>
      </c>
      <c r="AZ68">
        <v>0.64</v>
      </c>
      <c r="BA68">
        <v>0.67</v>
      </c>
      <c r="BB68">
        <v>0.71</v>
      </c>
      <c r="BC68">
        <v>0.67</v>
      </c>
      <c r="BD68">
        <v>0.43</v>
      </c>
      <c r="BE68">
        <v>0.43</v>
      </c>
      <c r="BF68">
        <v>1.36</v>
      </c>
      <c r="BG68">
        <v>0.39</v>
      </c>
      <c r="BH68">
        <v>0.97</v>
      </c>
      <c r="BI68">
        <v>0.39</v>
      </c>
      <c r="BJ68">
        <v>0.39</v>
      </c>
      <c r="BK68">
        <v>0.39</v>
      </c>
      <c r="BL68">
        <v>0.78</v>
      </c>
      <c r="BM68">
        <v>0.48</v>
      </c>
      <c r="BN68">
        <v>2.91</v>
      </c>
      <c r="BO68">
        <v>0.68</v>
      </c>
      <c r="BP68">
        <v>0.57999999999999996</v>
      </c>
      <c r="BQ68">
        <v>0.39</v>
      </c>
      <c r="BR68">
        <v>0</v>
      </c>
      <c r="BS68">
        <v>286.14999999999998</v>
      </c>
      <c r="BT68">
        <v>0</v>
      </c>
      <c r="BU68">
        <v>0</v>
      </c>
      <c r="BV68">
        <v>100.38</v>
      </c>
      <c r="BW68">
        <v>53.51</v>
      </c>
      <c r="BX68">
        <v>22.93</v>
      </c>
    </row>
    <row r="69" spans="7:76">
      <c r="G69" t="s">
        <v>111</v>
      </c>
      <c r="H69" s="115">
        <v>843.78</v>
      </c>
      <c r="I69" s="88">
        <v>203.79999999999995</v>
      </c>
      <c r="J69" s="88">
        <v>204.07</v>
      </c>
      <c r="K69" s="88">
        <v>20.369999999999997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12.07</v>
      </c>
      <c r="X69">
        <v>17.46</v>
      </c>
      <c r="Y69">
        <v>26.7</v>
      </c>
      <c r="Z69">
        <v>8.9600000000000009</v>
      </c>
      <c r="AA69">
        <v>0.97</v>
      </c>
      <c r="AB69">
        <v>43.65</v>
      </c>
      <c r="AC69">
        <v>29.1</v>
      </c>
      <c r="AD69">
        <v>0</v>
      </c>
      <c r="AE69">
        <v>142.59</v>
      </c>
      <c r="AF69">
        <v>0</v>
      </c>
      <c r="AG69">
        <v>0</v>
      </c>
      <c r="AH69">
        <v>0</v>
      </c>
      <c r="AI69">
        <v>50.92</v>
      </c>
      <c r="AJ69">
        <v>19.399999999999999</v>
      </c>
      <c r="AK69">
        <v>0</v>
      </c>
      <c r="AL69">
        <v>81.48</v>
      </c>
      <c r="AM69">
        <v>48.5</v>
      </c>
      <c r="AN69">
        <v>14.55</v>
      </c>
      <c r="AO69">
        <v>0</v>
      </c>
      <c r="AP69">
        <v>32.33</v>
      </c>
      <c r="AQ69">
        <v>22.28</v>
      </c>
      <c r="AR69">
        <v>0</v>
      </c>
      <c r="AS69">
        <v>191.57</v>
      </c>
      <c r="AT69">
        <v>62.08</v>
      </c>
      <c r="AU69">
        <v>0</v>
      </c>
      <c r="AV69">
        <v>0</v>
      </c>
      <c r="AW69">
        <v>0.66</v>
      </c>
      <c r="AX69">
        <v>0.27</v>
      </c>
      <c r="AY69">
        <v>0.35</v>
      </c>
      <c r="AZ69">
        <v>0.64</v>
      </c>
      <c r="BA69">
        <v>0.67</v>
      </c>
      <c r="BB69">
        <v>0.71</v>
      </c>
      <c r="BC69">
        <v>0.67</v>
      </c>
      <c r="BD69">
        <v>0.43</v>
      </c>
      <c r="BE69">
        <v>0.43</v>
      </c>
      <c r="BF69">
        <v>1.36</v>
      </c>
      <c r="BG69">
        <v>0.39</v>
      </c>
      <c r="BH69">
        <v>0.97</v>
      </c>
      <c r="BI69">
        <v>0.39</v>
      </c>
      <c r="BJ69">
        <v>0.39</v>
      </c>
      <c r="BK69">
        <v>0.39</v>
      </c>
      <c r="BL69">
        <v>0.78</v>
      </c>
      <c r="BM69">
        <v>0.48</v>
      </c>
      <c r="BN69">
        <v>2.91</v>
      </c>
      <c r="BO69">
        <v>0.68</v>
      </c>
      <c r="BP69">
        <v>0.57999999999999996</v>
      </c>
      <c r="BQ69">
        <v>0.39</v>
      </c>
      <c r="BR69">
        <v>0</v>
      </c>
      <c r="BS69">
        <v>285.18</v>
      </c>
      <c r="BT69">
        <v>0</v>
      </c>
      <c r="BU69">
        <v>0</v>
      </c>
      <c r="BV69">
        <v>100.38</v>
      </c>
      <c r="BW69">
        <v>47.12</v>
      </c>
      <c r="BX69">
        <v>20.190000000000001</v>
      </c>
    </row>
    <row r="70" spans="7:76">
      <c r="G70" t="s">
        <v>112</v>
      </c>
      <c r="H70" s="115">
        <v>829.4</v>
      </c>
      <c r="I70" s="88">
        <v>200.96999999999997</v>
      </c>
      <c r="J70" s="88">
        <v>204.07</v>
      </c>
      <c r="K70" s="88">
        <v>20.369999999999997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12.07</v>
      </c>
      <c r="X70">
        <v>17.46</v>
      </c>
      <c r="Y70">
        <v>26.7</v>
      </c>
      <c r="Z70">
        <v>8.9600000000000009</v>
      </c>
      <c r="AA70">
        <v>0.97</v>
      </c>
      <c r="AB70">
        <v>43.65</v>
      </c>
      <c r="AC70">
        <v>29.1</v>
      </c>
      <c r="AD70">
        <v>0</v>
      </c>
      <c r="AE70">
        <v>142.59</v>
      </c>
      <c r="AF70">
        <v>0</v>
      </c>
      <c r="AG70">
        <v>0</v>
      </c>
      <c r="AH70">
        <v>0</v>
      </c>
      <c r="AI70">
        <v>50.92</v>
      </c>
      <c r="AJ70">
        <v>19.399999999999999</v>
      </c>
      <c r="AK70">
        <v>0</v>
      </c>
      <c r="AL70">
        <v>81.48</v>
      </c>
      <c r="AM70">
        <v>48.5</v>
      </c>
      <c r="AN70">
        <v>14.55</v>
      </c>
      <c r="AO70">
        <v>0</v>
      </c>
      <c r="AP70">
        <v>32.33</v>
      </c>
      <c r="AQ70">
        <v>22.28</v>
      </c>
      <c r="AR70">
        <v>0</v>
      </c>
      <c r="AS70">
        <v>191.57</v>
      </c>
      <c r="AT70">
        <v>62.08</v>
      </c>
      <c r="AU70">
        <v>0</v>
      </c>
      <c r="AV70">
        <v>0</v>
      </c>
      <c r="AW70">
        <v>0.66</v>
      </c>
      <c r="AX70">
        <v>0.27</v>
      </c>
      <c r="AY70">
        <v>0.35</v>
      </c>
      <c r="AZ70">
        <v>0.64</v>
      </c>
      <c r="BA70">
        <v>0.67</v>
      </c>
      <c r="BB70">
        <v>0.71</v>
      </c>
      <c r="BC70">
        <v>0.67</v>
      </c>
      <c r="BD70">
        <v>0.43</v>
      </c>
      <c r="BE70">
        <v>0.43</v>
      </c>
      <c r="BF70">
        <v>1.36</v>
      </c>
      <c r="BG70">
        <v>0.39</v>
      </c>
      <c r="BH70">
        <v>0.97</v>
      </c>
      <c r="BI70">
        <v>0.39</v>
      </c>
      <c r="BJ70">
        <v>0.39</v>
      </c>
      <c r="BK70">
        <v>0.39</v>
      </c>
      <c r="BL70">
        <v>0.78</v>
      </c>
      <c r="BM70">
        <v>0.48</v>
      </c>
      <c r="BN70">
        <v>2.91</v>
      </c>
      <c r="BO70">
        <v>0.68</v>
      </c>
      <c r="BP70">
        <v>0.57999999999999996</v>
      </c>
      <c r="BQ70">
        <v>0.39</v>
      </c>
      <c r="BR70">
        <v>0</v>
      </c>
      <c r="BS70">
        <v>277.42</v>
      </c>
      <c r="BT70">
        <v>0</v>
      </c>
      <c r="BU70">
        <v>0</v>
      </c>
      <c r="BV70">
        <v>100.38</v>
      </c>
      <c r="BW70">
        <v>40.5</v>
      </c>
      <c r="BX70">
        <v>17.36</v>
      </c>
    </row>
    <row r="71" spans="7:76">
      <c r="G71" t="s">
        <v>113</v>
      </c>
      <c r="H71" s="115">
        <v>813.1</v>
      </c>
      <c r="I71" s="88">
        <v>198.10999999999996</v>
      </c>
      <c r="J71" s="88">
        <v>204.35</v>
      </c>
      <c r="K71" s="88">
        <v>20.369999999999997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12.35</v>
      </c>
      <c r="X71">
        <v>17.46</v>
      </c>
      <c r="Y71">
        <v>26.7</v>
      </c>
      <c r="Z71">
        <v>9.98</v>
      </c>
      <c r="AA71">
        <v>0.97</v>
      </c>
      <c r="AB71">
        <v>43.65</v>
      </c>
      <c r="AC71">
        <v>0</v>
      </c>
      <c r="AD71">
        <v>0</v>
      </c>
      <c r="AE71">
        <v>142.59</v>
      </c>
      <c r="AF71">
        <v>0</v>
      </c>
      <c r="AG71">
        <v>0</v>
      </c>
      <c r="AH71">
        <v>0</v>
      </c>
      <c r="AI71">
        <v>50.92</v>
      </c>
      <c r="AJ71">
        <v>19.399999999999999</v>
      </c>
      <c r="AK71">
        <v>0</v>
      </c>
      <c r="AL71">
        <v>81.48</v>
      </c>
      <c r="AM71">
        <v>48.5</v>
      </c>
      <c r="AN71">
        <v>14.55</v>
      </c>
      <c r="AO71">
        <v>0</v>
      </c>
      <c r="AP71">
        <v>32.33</v>
      </c>
      <c r="AQ71">
        <v>22.28</v>
      </c>
      <c r="AR71">
        <v>0</v>
      </c>
      <c r="AS71">
        <v>191.57</v>
      </c>
      <c r="AT71">
        <v>62.08</v>
      </c>
      <c r="AU71">
        <v>0</v>
      </c>
      <c r="AV71">
        <v>0</v>
      </c>
      <c r="AW71">
        <v>0.66</v>
      </c>
      <c r="AX71">
        <v>0.27</v>
      </c>
      <c r="AY71">
        <v>0.35</v>
      </c>
      <c r="AZ71">
        <v>0.64</v>
      </c>
      <c r="BA71">
        <v>0.67</v>
      </c>
      <c r="BB71">
        <v>0.71</v>
      </c>
      <c r="BC71">
        <v>0.67</v>
      </c>
      <c r="BD71">
        <v>0.43</v>
      </c>
      <c r="BE71">
        <v>0.43</v>
      </c>
      <c r="BF71">
        <v>1.36</v>
      </c>
      <c r="BG71">
        <v>0.39</v>
      </c>
      <c r="BH71">
        <v>0.97</v>
      </c>
      <c r="BI71">
        <v>0.39</v>
      </c>
      <c r="BJ71">
        <v>0.39</v>
      </c>
      <c r="BK71">
        <v>0.39</v>
      </c>
      <c r="BL71">
        <v>0.78</v>
      </c>
      <c r="BM71">
        <v>0.48</v>
      </c>
      <c r="BN71">
        <v>2.91</v>
      </c>
      <c r="BO71">
        <v>0.68</v>
      </c>
      <c r="BP71">
        <v>0.57999999999999996</v>
      </c>
      <c r="BQ71">
        <v>0.39</v>
      </c>
      <c r="BR71">
        <v>0</v>
      </c>
      <c r="BS71">
        <v>295.85000000000002</v>
      </c>
      <c r="BT71">
        <v>0</v>
      </c>
      <c r="BU71">
        <v>0</v>
      </c>
      <c r="BV71">
        <v>100.38</v>
      </c>
      <c r="BW71">
        <v>33.85</v>
      </c>
      <c r="BX71">
        <v>14.5</v>
      </c>
    </row>
    <row r="72" spans="7:76">
      <c r="G72" t="s">
        <v>114</v>
      </c>
      <c r="H72" s="115">
        <v>804.74</v>
      </c>
      <c r="I72" s="88">
        <v>195.36999999999995</v>
      </c>
      <c r="J72" s="88">
        <v>204.35</v>
      </c>
      <c r="K72" s="88">
        <v>20.369999999999997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12.35</v>
      </c>
      <c r="X72">
        <v>17.46</v>
      </c>
      <c r="Y72">
        <v>26.7</v>
      </c>
      <c r="Z72">
        <v>9.98</v>
      </c>
      <c r="AA72">
        <v>0.97</v>
      </c>
      <c r="AB72">
        <v>43.65</v>
      </c>
      <c r="AC72">
        <v>0</v>
      </c>
      <c r="AD72">
        <v>0</v>
      </c>
      <c r="AE72">
        <v>142.59</v>
      </c>
      <c r="AF72">
        <v>0</v>
      </c>
      <c r="AG72">
        <v>0</v>
      </c>
      <c r="AH72">
        <v>0</v>
      </c>
      <c r="AI72">
        <v>50.92</v>
      </c>
      <c r="AJ72">
        <v>19.399999999999999</v>
      </c>
      <c r="AK72">
        <v>0</v>
      </c>
      <c r="AL72">
        <v>81.48</v>
      </c>
      <c r="AM72">
        <v>48.5</v>
      </c>
      <c r="AN72">
        <v>14.55</v>
      </c>
      <c r="AO72">
        <v>0</v>
      </c>
      <c r="AP72">
        <v>32.33</v>
      </c>
      <c r="AQ72">
        <v>22.28</v>
      </c>
      <c r="AR72">
        <v>0</v>
      </c>
      <c r="AS72">
        <v>191.57</v>
      </c>
      <c r="AT72">
        <v>62.08</v>
      </c>
      <c r="AU72">
        <v>0</v>
      </c>
      <c r="AV72">
        <v>0</v>
      </c>
      <c r="AW72">
        <v>0.66</v>
      </c>
      <c r="AX72">
        <v>0.27</v>
      </c>
      <c r="AY72">
        <v>0.35</v>
      </c>
      <c r="AZ72">
        <v>0.64</v>
      </c>
      <c r="BA72">
        <v>0.67</v>
      </c>
      <c r="BB72">
        <v>0.71</v>
      </c>
      <c r="BC72">
        <v>0.67</v>
      </c>
      <c r="BD72">
        <v>0.43</v>
      </c>
      <c r="BE72">
        <v>0.43</v>
      </c>
      <c r="BF72">
        <v>1.36</v>
      </c>
      <c r="BG72">
        <v>0.39</v>
      </c>
      <c r="BH72">
        <v>0.97</v>
      </c>
      <c r="BI72">
        <v>0.39</v>
      </c>
      <c r="BJ72">
        <v>0.39</v>
      </c>
      <c r="BK72">
        <v>0.39</v>
      </c>
      <c r="BL72">
        <v>0.78</v>
      </c>
      <c r="BM72">
        <v>0.48</v>
      </c>
      <c r="BN72">
        <v>2.91</v>
      </c>
      <c r="BO72">
        <v>0.68</v>
      </c>
      <c r="BP72">
        <v>0.57999999999999996</v>
      </c>
      <c r="BQ72">
        <v>0.39</v>
      </c>
      <c r="BR72">
        <v>0</v>
      </c>
      <c r="BS72">
        <v>293.91000000000003</v>
      </c>
      <c r="BT72">
        <v>0</v>
      </c>
      <c r="BU72">
        <v>0</v>
      </c>
      <c r="BV72">
        <v>100.38</v>
      </c>
      <c r="BW72">
        <v>27.43</v>
      </c>
      <c r="BX72">
        <v>11.76</v>
      </c>
    </row>
    <row r="73" spans="7:76">
      <c r="G73" t="s">
        <v>115</v>
      </c>
      <c r="H73" s="115">
        <v>786.2299999999999</v>
      </c>
      <c r="I73" s="88">
        <v>192.83999999999995</v>
      </c>
      <c r="J73" s="88">
        <v>204.35</v>
      </c>
      <c r="K73" s="88">
        <v>20.369999999999997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12.35</v>
      </c>
      <c r="X73">
        <v>17.46</v>
      </c>
      <c r="Y73">
        <v>26.7</v>
      </c>
      <c r="Z73">
        <v>9.98</v>
      </c>
      <c r="AA73">
        <v>0.97</v>
      </c>
      <c r="AB73">
        <v>43.65</v>
      </c>
      <c r="AC73">
        <v>0</v>
      </c>
      <c r="AD73">
        <v>0</v>
      </c>
      <c r="AE73">
        <v>142.59</v>
      </c>
      <c r="AF73">
        <v>0</v>
      </c>
      <c r="AG73">
        <v>0</v>
      </c>
      <c r="AH73">
        <v>0</v>
      </c>
      <c r="AI73">
        <v>50.92</v>
      </c>
      <c r="AJ73">
        <v>19.399999999999999</v>
      </c>
      <c r="AK73">
        <v>0</v>
      </c>
      <c r="AL73">
        <v>81.48</v>
      </c>
      <c r="AM73">
        <v>49.47</v>
      </c>
      <c r="AN73">
        <v>14.55</v>
      </c>
      <c r="AO73">
        <v>0</v>
      </c>
      <c r="AP73">
        <v>32.33</v>
      </c>
      <c r="AQ73">
        <v>22.28</v>
      </c>
      <c r="AR73">
        <v>0</v>
      </c>
      <c r="AS73">
        <v>191.57</v>
      </c>
      <c r="AT73">
        <v>62.08</v>
      </c>
      <c r="AU73">
        <v>0</v>
      </c>
      <c r="AV73">
        <v>0</v>
      </c>
      <c r="AW73">
        <v>0.66</v>
      </c>
      <c r="AX73">
        <v>0.27</v>
      </c>
      <c r="AY73">
        <v>0.35</v>
      </c>
      <c r="AZ73">
        <v>0.64</v>
      </c>
      <c r="BA73">
        <v>0.67</v>
      </c>
      <c r="BB73">
        <v>0.71</v>
      </c>
      <c r="BC73">
        <v>0.67</v>
      </c>
      <c r="BD73">
        <v>0.43</v>
      </c>
      <c r="BE73">
        <v>0.43</v>
      </c>
      <c r="BF73">
        <v>1.36</v>
      </c>
      <c r="BG73">
        <v>0.39</v>
      </c>
      <c r="BH73">
        <v>0.97</v>
      </c>
      <c r="BI73">
        <v>0.39</v>
      </c>
      <c r="BJ73">
        <v>0.39</v>
      </c>
      <c r="BK73">
        <v>0.39</v>
      </c>
      <c r="BL73">
        <v>0.78</v>
      </c>
      <c r="BM73">
        <v>0.48</v>
      </c>
      <c r="BN73">
        <v>2.91</v>
      </c>
      <c r="BO73">
        <v>0.68</v>
      </c>
      <c r="BP73">
        <v>0.57999999999999996</v>
      </c>
      <c r="BQ73">
        <v>0.39</v>
      </c>
      <c r="BR73">
        <v>0</v>
      </c>
      <c r="BS73">
        <v>280.33</v>
      </c>
      <c r="BT73">
        <v>0</v>
      </c>
      <c r="BU73">
        <v>0</v>
      </c>
      <c r="BV73">
        <v>100.38</v>
      </c>
      <c r="BW73">
        <v>21.53</v>
      </c>
      <c r="BX73">
        <v>9.23</v>
      </c>
    </row>
    <row r="74" spans="7:76">
      <c r="G74" t="s">
        <v>116</v>
      </c>
      <c r="H74" s="115">
        <v>774.97</v>
      </c>
      <c r="I74" s="88">
        <v>190.50999999999996</v>
      </c>
      <c r="J74" s="88">
        <v>204.35</v>
      </c>
      <c r="K74" s="88">
        <v>20.369999999999997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12.35</v>
      </c>
      <c r="X74">
        <v>17.46</v>
      </c>
      <c r="Y74">
        <v>26.7</v>
      </c>
      <c r="Z74">
        <v>9.98</v>
      </c>
      <c r="AA74">
        <v>0.97</v>
      </c>
      <c r="AB74">
        <v>43.65</v>
      </c>
      <c r="AC74">
        <v>0</v>
      </c>
      <c r="AD74">
        <v>0</v>
      </c>
      <c r="AE74">
        <v>142.59</v>
      </c>
      <c r="AF74">
        <v>0</v>
      </c>
      <c r="AG74">
        <v>0</v>
      </c>
      <c r="AH74">
        <v>0</v>
      </c>
      <c r="AI74">
        <v>50.92</v>
      </c>
      <c r="AJ74">
        <v>19.399999999999999</v>
      </c>
      <c r="AK74">
        <v>0</v>
      </c>
      <c r="AL74">
        <v>81.48</v>
      </c>
      <c r="AM74">
        <v>49.47</v>
      </c>
      <c r="AN74">
        <v>14.55</v>
      </c>
      <c r="AO74">
        <v>0</v>
      </c>
      <c r="AP74">
        <v>32.33</v>
      </c>
      <c r="AQ74">
        <v>22.28</v>
      </c>
      <c r="AR74">
        <v>0</v>
      </c>
      <c r="AS74">
        <v>191.57</v>
      </c>
      <c r="AT74">
        <v>62.08</v>
      </c>
      <c r="AU74">
        <v>0</v>
      </c>
      <c r="AV74">
        <v>0</v>
      </c>
      <c r="AW74">
        <v>0.66</v>
      </c>
      <c r="AX74">
        <v>0.27</v>
      </c>
      <c r="AY74">
        <v>0.35</v>
      </c>
      <c r="AZ74">
        <v>0.64</v>
      </c>
      <c r="BA74">
        <v>0.67</v>
      </c>
      <c r="BB74">
        <v>0.71</v>
      </c>
      <c r="BC74">
        <v>0.67</v>
      </c>
      <c r="BD74">
        <v>0.43</v>
      </c>
      <c r="BE74">
        <v>0.43</v>
      </c>
      <c r="BF74">
        <v>1.36</v>
      </c>
      <c r="BG74">
        <v>0.39</v>
      </c>
      <c r="BH74">
        <v>0.97</v>
      </c>
      <c r="BI74">
        <v>0.39</v>
      </c>
      <c r="BJ74">
        <v>0.39</v>
      </c>
      <c r="BK74">
        <v>0.39</v>
      </c>
      <c r="BL74">
        <v>0.78</v>
      </c>
      <c r="BM74">
        <v>0.48</v>
      </c>
      <c r="BN74">
        <v>2.91</v>
      </c>
      <c r="BO74">
        <v>0.68</v>
      </c>
      <c r="BP74">
        <v>0.57999999999999996</v>
      </c>
      <c r="BQ74">
        <v>0.39</v>
      </c>
      <c r="BR74">
        <v>0</v>
      </c>
      <c r="BS74">
        <v>274.51</v>
      </c>
      <c r="BT74">
        <v>0</v>
      </c>
      <c r="BU74">
        <v>0</v>
      </c>
      <c r="BV74">
        <v>100.38</v>
      </c>
      <c r="BW74">
        <v>16.09</v>
      </c>
      <c r="BX74">
        <v>6.9</v>
      </c>
    </row>
    <row r="75" spans="7:76">
      <c r="G75" t="s">
        <v>117</v>
      </c>
      <c r="H75" s="115">
        <v>740.48</v>
      </c>
      <c r="I75" s="88">
        <v>227.15999999999997</v>
      </c>
      <c r="J75" s="88">
        <v>204.62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12.62</v>
      </c>
      <c r="X75">
        <v>17.46</v>
      </c>
      <c r="Y75">
        <v>26.7</v>
      </c>
      <c r="Z75">
        <v>9.98</v>
      </c>
      <c r="AA75">
        <v>0.97</v>
      </c>
      <c r="AB75">
        <v>43.65</v>
      </c>
      <c r="AC75">
        <v>0</v>
      </c>
      <c r="AD75">
        <v>0</v>
      </c>
      <c r="AE75">
        <v>142.59</v>
      </c>
      <c r="AF75">
        <v>0</v>
      </c>
      <c r="AG75">
        <v>0</v>
      </c>
      <c r="AH75">
        <v>0</v>
      </c>
      <c r="AI75">
        <v>50.92</v>
      </c>
      <c r="AJ75">
        <v>0</v>
      </c>
      <c r="AK75">
        <v>0</v>
      </c>
      <c r="AL75">
        <v>81.48</v>
      </c>
      <c r="AM75">
        <v>0</v>
      </c>
      <c r="AN75">
        <v>14.55</v>
      </c>
      <c r="AO75">
        <v>0</v>
      </c>
      <c r="AP75">
        <v>32.33</v>
      </c>
      <c r="AQ75">
        <v>22.28</v>
      </c>
      <c r="AR75">
        <v>0</v>
      </c>
      <c r="AS75">
        <v>191.57</v>
      </c>
      <c r="AT75">
        <v>91.18</v>
      </c>
      <c r="AU75">
        <v>0</v>
      </c>
      <c r="AV75">
        <v>0</v>
      </c>
      <c r="AW75">
        <v>0.66</v>
      </c>
      <c r="AX75">
        <v>0.27</v>
      </c>
      <c r="AY75">
        <v>0.35</v>
      </c>
      <c r="AZ75">
        <v>0.64</v>
      </c>
      <c r="BA75">
        <v>0.67</v>
      </c>
      <c r="BB75">
        <v>0.71</v>
      </c>
      <c r="BC75">
        <v>0.67</v>
      </c>
      <c r="BD75">
        <v>0.43</v>
      </c>
      <c r="BE75">
        <v>0.43</v>
      </c>
      <c r="BF75">
        <v>1.36</v>
      </c>
      <c r="BG75">
        <v>0.39</v>
      </c>
      <c r="BH75">
        <v>0.97</v>
      </c>
      <c r="BI75">
        <v>0.39</v>
      </c>
      <c r="BJ75">
        <v>0.39</v>
      </c>
      <c r="BK75">
        <v>0.39</v>
      </c>
      <c r="BL75">
        <v>0.78</v>
      </c>
      <c r="BM75">
        <v>0.48</v>
      </c>
      <c r="BN75">
        <v>2.91</v>
      </c>
      <c r="BO75">
        <v>0.68</v>
      </c>
      <c r="BP75">
        <v>0.57999999999999996</v>
      </c>
      <c r="BQ75">
        <v>0.39</v>
      </c>
      <c r="BR75">
        <v>0</v>
      </c>
      <c r="BS75">
        <v>243.47</v>
      </c>
      <c r="BT75">
        <v>21.92</v>
      </c>
      <c r="BU75">
        <v>38.799999999999997</v>
      </c>
      <c r="BV75">
        <v>100.38</v>
      </c>
      <c r="BW75">
        <v>11.09</v>
      </c>
      <c r="BX75">
        <v>4.75</v>
      </c>
    </row>
    <row r="76" spans="7:76">
      <c r="G76" t="s">
        <v>118</v>
      </c>
      <c r="H76" s="115">
        <v>714.53000000000009</v>
      </c>
      <c r="I76" s="88">
        <v>225.18999999999997</v>
      </c>
      <c r="J76" s="88">
        <v>204.62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12.62</v>
      </c>
      <c r="X76">
        <v>17.46</v>
      </c>
      <c r="Y76">
        <v>26.7</v>
      </c>
      <c r="Z76">
        <v>9.98</v>
      </c>
      <c r="AA76">
        <v>0.97</v>
      </c>
      <c r="AB76">
        <v>43.65</v>
      </c>
      <c r="AC76">
        <v>0</v>
      </c>
      <c r="AD76">
        <v>0</v>
      </c>
      <c r="AE76">
        <v>142.59</v>
      </c>
      <c r="AF76">
        <v>0</v>
      </c>
      <c r="AG76">
        <v>0</v>
      </c>
      <c r="AH76">
        <v>0</v>
      </c>
      <c r="AI76">
        <v>50.92</v>
      </c>
      <c r="AJ76">
        <v>0</v>
      </c>
      <c r="AK76">
        <v>0</v>
      </c>
      <c r="AL76">
        <v>81.48</v>
      </c>
      <c r="AM76">
        <v>0</v>
      </c>
      <c r="AN76">
        <v>14.55</v>
      </c>
      <c r="AO76">
        <v>0</v>
      </c>
      <c r="AP76">
        <v>32.33</v>
      </c>
      <c r="AQ76">
        <v>22.28</v>
      </c>
      <c r="AR76">
        <v>0</v>
      </c>
      <c r="AS76">
        <v>191.57</v>
      </c>
      <c r="AT76">
        <v>91.18</v>
      </c>
      <c r="AU76">
        <v>0</v>
      </c>
      <c r="AV76">
        <v>0</v>
      </c>
      <c r="AW76">
        <v>0.66</v>
      </c>
      <c r="AX76">
        <v>0.27</v>
      </c>
      <c r="AY76">
        <v>0.35</v>
      </c>
      <c r="AZ76">
        <v>0.64</v>
      </c>
      <c r="BA76">
        <v>0.67</v>
      </c>
      <c r="BB76">
        <v>0.71</v>
      </c>
      <c r="BC76">
        <v>0.67</v>
      </c>
      <c r="BD76">
        <v>0.43</v>
      </c>
      <c r="BE76">
        <v>0.43</v>
      </c>
      <c r="BF76">
        <v>1.36</v>
      </c>
      <c r="BG76">
        <v>0.39</v>
      </c>
      <c r="BH76">
        <v>0.97</v>
      </c>
      <c r="BI76">
        <v>0.39</v>
      </c>
      <c r="BJ76">
        <v>0.39</v>
      </c>
      <c r="BK76">
        <v>0.39</v>
      </c>
      <c r="BL76">
        <v>0.78</v>
      </c>
      <c r="BM76">
        <v>0.48</v>
      </c>
      <c r="BN76">
        <v>2.91</v>
      </c>
      <c r="BO76">
        <v>0.68</v>
      </c>
      <c r="BP76">
        <v>0.57999999999999996</v>
      </c>
      <c r="BQ76">
        <v>0.39</v>
      </c>
      <c r="BR76">
        <v>0</v>
      </c>
      <c r="BS76">
        <v>222.13</v>
      </c>
      <c r="BT76">
        <v>21.92</v>
      </c>
      <c r="BU76">
        <v>38.799999999999997</v>
      </c>
      <c r="BV76">
        <v>100.38</v>
      </c>
      <c r="BW76">
        <v>6.48</v>
      </c>
      <c r="BX76">
        <v>2.78</v>
      </c>
    </row>
    <row r="77" spans="7:76">
      <c r="G77" t="s">
        <v>119</v>
      </c>
      <c r="H77" s="115">
        <v>713.74</v>
      </c>
      <c r="I77" s="88">
        <v>223.59999999999997</v>
      </c>
      <c r="J77" s="88">
        <v>204.62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12.62</v>
      </c>
      <c r="X77">
        <v>17.46</v>
      </c>
      <c r="Y77">
        <v>26.7</v>
      </c>
      <c r="Z77">
        <v>9.98</v>
      </c>
      <c r="AA77">
        <v>0.97</v>
      </c>
      <c r="AB77">
        <v>43.65</v>
      </c>
      <c r="AC77">
        <v>0</v>
      </c>
      <c r="AD77">
        <v>0</v>
      </c>
      <c r="AE77">
        <v>142.59</v>
      </c>
      <c r="AF77">
        <v>0</v>
      </c>
      <c r="AG77">
        <v>0</v>
      </c>
      <c r="AH77">
        <v>0</v>
      </c>
      <c r="AI77">
        <v>50.92</v>
      </c>
      <c r="AJ77">
        <v>0</v>
      </c>
      <c r="AK77">
        <v>0</v>
      </c>
      <c r="AL77">
        <v>81.48</v>
      </c>
      <c r="AM77">
        <v>49.47</v>
      </c>
      <c r="AN77">
        <v>14.55</v>
      </c>
      <c r="AO77">
        <v>0</v>
      </c>
      <c r="AP77">
        <v>32.33</v>
      </c>
      <c r="AQ77">
        <v>22.28</v>
      </c>
      <c r="AR77">
        <v>0</v>
      </c>
      <c r="AS77">
        <v>191.57</v>
      </c>
      <c r="AT77">
        <v>72.75</v>
      </c>
      <c r="AU77">
        <v>0</v>
      </c>
      <c r="AV77">
        <v>0</v>
      </c>
      <c r="AW77">
        <v>0.66</v>
      </c>
      <c r="AX77">
        <v>0.27</v>
      </c>
      <c r="AY77">
        <v>0.35</v>
      </c>
      <c r="AZ77">
        <v>0.64</v>
      </c>
      <c r="BA77">
        <v>0.67</v>
      </c>
      <c r="BB77">
        <v>0.71</v>
      </c>
      <c r="BC77">
        <v>0.67</v>
      </c>
      <c r="BD77">
        <v>0.43</v>
      </c>
      <c r="BE77">
        <v>0.43</v>
      </c>
      <c r="BF77">
        <v>1.36</v>
      </c>
      <c r="BG77">
        <v>0.39</v>
      </c>
      <c r="BH77">
        <v>0.97</v>
      </c>
      <c r="BI77">
        <v>0.39</v>
      </c>
      <c r="BJ77">
        <v>0.39</v>
      </c>
      <c r="BK77">
        <v>0.39</v>
      </c>
      <c r="BL77">
        <v>0.78</v>
      </c>
      <c r="BM77">
        <v>0.48</v>
      </c>
      <c r="BN77">
        <v>2.91</v>
      </c>
      <c r="BO77">
        <v>0.68</v>
      </c>
      <c r="BP77">
        <v>0.57999999999999996</v>
      </c>
      <c r="BQ77">
        <v>0.39</v>
      </c>
      <c r="BR77">
        <v>0</v>
      </c>
      <c r="BS77">
        <v>194</v>
      </c>
      <c r="BT77">
        <v>21.92</v>
      </c>
      <c r="BU77">
        <v>38.799999999999997</v>
      </c>
      <c r="BV77">
        <v>100.38</v>
      </c>
      <c r="BW77">
        <v>2.78</v>
      </c>
      <c r="BX77">
        <v>1.19</v>
      </c>
    </row>
    <row r="78" spans="7:76">
      <c r="G78" t="s">
        <v>120</v>
      </c>
      <c r="H78" s="115">
        <v>711.66000000000008</v>
      </c>
      <c r="I78" s="88">
        <v>222.70999999999998</v>
      </c>
      <c r="J78" s="88">
        <v>204.62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12.62</v>
      </c>
      <c r="X78">
        <v>17.46</v>
      </c>
      <c r="Y78">
        <v>26.7</v>
      </c>
      <c r="Z78">
        <v>9.98</v>
      </c>
      <c r="AA78">
        <v>0.97</v>
      </c>
      <c r="AB78">
        <v>43.65</v>
      </c>
      <c r="AC78">
        <v>0</v>
      </c>
      <c r="AD78">
        <v>0</v>
      </c>
      <c r="AE78">
        <v>142.59</v>
      </c>
      <c r="AF78">
        <v>0</v>
      </c>
      <c r="AG78">
        <v>0</v>
      </c>
      <c r="AH78">
        <v>0</v>
      </c>
      <c r="AI78">
        <v>50.92</v>
      </c>
      <c r="AJ78">
        <v>0</v>
      </c>
      <c r="AK78">
        <v>0</v>
      </c>
      <c r="AL78">
        <v>81.48</v>
      </c>
      <c r="AM78">
        <v>49.47</v>
      </c>
      <c r="AN78">
        <v>14.55</v>
      </c>
      <c r="AO78">
        <v>0</v>
      </c>
      <c r="AP78">
        <v>32.33</v>
      </c>
      <c r="AQ78">
        <v>22.28</v>
      </c>
      <c r="AR78">
        <v>0</v>
      </c>
      <c r="AS78">
        <v>191.57</v>
      </c>
      <c r="AT78">
        <v>72.75</v>
      </c>
      <c r="AU78">
        <v>0</v>
      </c>
      <c r="AV78">
        <v>0</v>
      </c>
      <c r="AW78">
        <v>0.66</v>
      </c>
      <c r="AX78">
        <v>0.27</v>
      </c>
      <c r="AY78">
        <v>0.35</v>
      </c>
      <c r="AZ78">
        <v>0.64</v>
      </c>
      <c r="BA78">
        <v>0.67</v>
      </c>
      <c r="BB78">
        <v>0.71</v>
      </c>
      <c r="BC78">
        <v>0.67</v>
      </c>
      <c r="BD78">
        <v>0.43</v>
      </c>
      <c r="BE78">
        <v>0.43</v>
      </c>
      <c r="BF78">
        <v>1.36</v>
      </c>
      <c r="BG78">
        <v>0.39</v>
      </c>
      <c r="BH78">
        <v>0.97</v>
      </c>
      <c r="BI78">
        <v>0.39</v>
      </c>
      <c r="BJ78">
        <v>0.39</v>
      </c>
      <c r="BK78">
        <v>0.39</v>
      </c>
      <c r="BL78">
        <v>0.78</v>
      </c>
      <c r="BM78">
        <v>0.48</v>
      </c>
      <c r="BN78">
        <v>2.91</v>
      </c>
      <c r="BO78">
        <v>0.68</v>
      </c>
      <c r="BP78">
        <v>0.57999999999999996</v>
      </c>
      <c r="BQ78">
        <v>0.39</v>
      </c>
      <c r="BR78">
        <v>0</v>
      </c>
      <c r="BS78">
        <v>194</v>
      </c>
      <c r="BT78">
        <v>21.92</v>
      </c>
      <c r="BU78">
        <v>38.799999999999997</v>
      </c>
      <c r="BV78">
        <v>100.38</v>
      </c>
      <c r="BW78">
        <v>0.7</v>
      </c>
      <c r="BX78">
        <v>0.3</v>
      </c>
    </row>
    <row r="79" spans="7:76">
      <c r="G79" t="s">
        <v>121</v>
      </c>
      <c r="H79" s="115">
        <v>757.50999999999988</v>
      </c>
      <c r="I79" s="88">
        <v>213.68999999999997</v>
      </c>
      <c r="J79" s="88">
        <v>204.8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12.8</v>
      </c>
      <c r="X79">
        <v>17.46</v>
      </c>
      <c r="Y79">
        <v>26.7</v>
      </c>
      <c r="Z79">
        <v>9.98</v>
      </c>
      <c r="AA79">
        <v>0.97</v>
      </c>
      <c r="AB79">
        <v>43.65</v>
      </c>
      <c r="AC79">
        <v>0</v>
      </c>
      <c r="AD79">
        <v>0</v>
      </c>
      <c r="AE79">
        <v>142.59</v>
      </c>
      <c r="AF79">
        <v>0</v>
      </c>
      <c r="AG79">
        <v>0</v>
      </c>
      <c r="AH79">
        <v>0</v>
      </c>
      <c r="AI79">
        <v>50.92</v>
      </c>
      <c r="AJ79">
        <v>0</v>
      </c>
      <c r="AK79">
        <v>0</v>
      </c>
      <c r="AL79">
        <v>81.48</v>
      </c>
      <c r="AM79">
        <v>47.53</v>
      </c>
      <c r="AN79">
        <v>14.55</v>
      </c>
      <c r="AO79">
        <v>0</v>
      </c>
      <c r="AP79">
        <v>32.33</v>
      </c>
      <c r="AQ79">
        <v>22.28</v>
      </c>
      <c r="AR79">
        <v>0</v>
      </c>
      <c r="AS79">
        <v>191.57</v>
      </c>
      <c r="AT79">
        <v>72.75</v>
      </c>
      <c r="AU79">
        <v>0</v>
      </c>
      <c r="AV79">
        <v>0</v>
      </c>
      <c r="AW79">
        <v>0.66</v>
      </c>
      <c r="AX79">
        <v>0.28000000000000003</v>
      </c>
      <c r="AY79">
        <v>0.35</v>
      </c>
      <c r="AZ79">
        <v>0.64</v>
      </c>
      <c r="BA79">
        <v>0.68</v>
      </c>
      <c r="BB79">
        <v>0.71</v>
      </c>
      <c r="BC79">
        <v>0.65</v>
      </c>
      <c r="BD79">
        <v>0.43</v>
      </c>
      <c r="BE79">
        <v>0.43</v>
      </c>
      <c r="BF79">
        <v>1.36</v>
      </c>
      <c r="BG79">
        <v>0.39</v>
      </c>
      <c r="BH79">
        <v>0.97</v>
      </c>
      <c r="BI79">
        <v>0.39</v>
      </c>
      <c r="BJ79">
        <v>0.39</v>
      </c>
      <c r="BK79">
        <v>0.39</v>
      </c>
      <c r="BL79">
        <v>0.78</v>
      </c>
      <c r="BM79">
        <v>0.48</v>
      </c>
      <c r="BN79">
        <v>2.91</v>
      </c>
      <c r="BO79">
        <v>0.68</v>
      </c>
      <c r="BP79">
        <v>0.57999999999999996</v>
      </c>
      <c r="BQ79">
        <v>0.39</v>
      </c>
      <c r="BR79">
        <v>0</v>
      </c>
      <c r="BS79">
        <v>242.5</v>
      </c>
      <c r="BT79">
        <v>21.92</v>
      </c>
      <c r="BU79">
        <v>30.07</v>
      </c>
      <c r="BV79">
        <v>100.38</v>
      </c>
      <c r="BW79">
        <v>0</v>
      </c>
      <c r="BX79">
        <v>0</v>
      </c>
    </row>
    <row r="80" spans="7:76">
      <c r="G80" t="s">
        <v>122</v>
      </c>
      <c r="H80" s="115">
        <v>757.50999999999988</v>
      </c>
      <c r="I80" s="88">
        <v>218.53999999999996</v>
      </c>
      <c r="J80" s="88">
        <v>204.8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12.8</v>
      </c>
      <c r="X80">
        <v>17.46</v>
      </c>
      <c r="Y80">
        <v>26.7</v>
      </c>
      <c r="Z80">
        <v>9.98</v>
      </c>
      <c r="AA80">
        <v>0.97</v>
      </c>
      <c r="AB80">
        <v>43.65</v>
      </c>
      <c r="AC80">
        <v>0</v>
      </c>
      <c r="AD80">
        <v>0</v>
      </c>
      <c r="AE80">
        <v>142.59</v>
      </c>
      <c r="AF80">
        <v>0</v>
      </c>
      <c r="AG80">
        <v>0</v>
      </c>
      <c r="AH80">
        <v>0</v>
      </c>
      <c r="AI80">
        <v>50.92</v>
      </c>
      <c r="AJ80">
        <v>0</v>
      </c>
      <c r="AK80">
        <v>0</v>
      </c>
      <c r="AL80">
        <v>81.48</v>
      </c>
      <c r="AM80">
        <v>47.53</v>
      </c>
      <c r="AN80">
        <v>14.55</v>
      </c>
      <c r="AO80">
        <v>0</v>
      </c>
      <c r="AP80">
        <v>32.33</v>
      </c>
      <c r="AQ80">
        <v>22.28</v>
      </c>
      <c r="AR80">
        <v>0</v>
      </c>
      <c r="AS80">
        <v>191.57</v>
      </c>
      <c r="AT80">
        <v>72.75</v>
      </c>
      <c r="AU80">
        <v>0</v>
      </c>
      <c r="AV80">
        <v>0</v>
      </c>
      <c r="AW80">
        <v>0.66</v>
      </c>
      <c r="AX80">
        <v>0.28000000000000003</v>
      </c>
      <c r="AY80">
        <v>0.35</v>
      </c>
      <c r="AZ80">
        <v>0.64</v>
      </c>
      <c r="BA80">
        <v>0.68</v>
      </c>
      <c r="BB80">
        <v>0.71</v>
      </c>
      <c r="BC80">
        <v>0.65</v>
      </c>
      <c r="BD80">
        <v>0.43</v>
      </c>
      <c r="BE80">
        <v>0.43</v>
      </c>
      <c r="BF80">
        <v>1.36</v>
      </c>
      <c r="BG80">
        <v>0.39</v>
      </c>
      <c r="BH80">
        <v>0.97</v>
      </c>
      <c r="BI80">
        <v>0.39</v>
      </c>
      <c r="BJ80">
        <v>0.39</v>
      </c>
      <c r="BK80">
        <v>0.39</v>
      </c>
      <c r="BL80">
        <v>0.78</v>
      </c>
      <c r="BM80">
        <v>0.48</v>
      </c>
      <c r="BN80">
        <v>2.91</v>
      </c>
      <c r="BO80">
        <v>0.68</v>
      </c>
      <c r="BP80">
        <v>0.57999999999999996</v>
      </c>
      <c r="BQ80">
        <v>0.39</v>
      </c>
      <c r="BR80">
        <v>0</v>
      </c>
      <c r="BS80">
        <v>242.5</v>
      </c>
      <c r="BT80">
        <v>21.92</v>
      </c>
      <c r="BU80">
        <v>34.92</v>
      </c>
      <c r="BV80">
        <v>100.38</v>
      </c>
      <c r="BW80">
        <v>0</v>
      </c>
      <c r="BX80">
        <v>0</v>
      </c>
    </row>
    <row r="81" spans="7:76">
      <c r="G81" t="s">
        <v>123</v>
      </c>
      <c r="H81" s="115">
        <v>767.20999999999992</v>
      </c>
      <c r="I81" s="88">
        <v>222.41999999999996</v>
      </c>
      <c r="J81" s="88">
        <v>204.8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12.8</v>
      </c>
      <c r="X81">
        <v>17.46</v>
      </c>
      <c r="Y81">
        <v>26.7</v>
      </c>
      <c r="Z81">
        <v>9.98</v>
      </c>
      <c r="AA81">
        <v>0.97</v>
      </c>
      <c r="AB81">
        <v>43.65</v>
      </c>
      <c r="AC81">
        <v>0</v>
      </c>
      <c r="AD81">
        <v>0</v>
      </c>
      <c r="AE81">
        <v>142.59</v>
      </c>
      <c r="AF81">
        <v>0</v>
      </c>
      <c r="AG81">
        <v>0</v>
      </c>
      <c r="AH81">
        <v>0</v>
      </c>
      <c r="AI81">
        <v>50.92</v>
      </c>
      <c r="AJ81">
        <v>0</v>
      </c>
      <c r="AK81">
        <v>0</v>
      </c>
      <c r="AL81">
        <v>81.48</v>
      </c>
      <c r="AM81">
        <v>57.23</v>
      </c>
      <c r="AN81">
        <v>14.55</v>
      </c>
      <c r="AO81">
        <v>0</v>
      </c>
      <c r="AP81">
        <v>32.33</v>
      </c>
      <c r="AQ81">
        <v>22.28</v>
      </c>
      <c r="AR81">
        <v>0</v>
      </c>
      <c r="AS81">
        <v>191.57</v>
      </c>
      <c r="AT81">
        <v>72.75</v>
      </c>
      <c r="AU81">
        <v>0</v>
      </c>
      <c r="AV81">
        <v>0</v>
      </c>
      <c r="AW81">
        <v>0.66</v>
      </c>
      <c r="AX81">
        <v>0.28000000000000003</v>
      </c>
      <c r="AY81">
        <v>0.35</v>
      </c>
      <c r="AZ81">
        <v>0.64</v>
      </c>
      <c r="BA81">
        <v>0.68</v>
      </c>
      <c r="BB81">
        <v>0.71</v>
      </c>
      <c r="BC81">
        <v>0.65</v>
      </c>
      <c r="BD81">
        <v>0.43</v>
      </c>
      <c r="BE81">
        <v>0.43</v>
      </c>
      <c r="BF81">
        <v>1.36</v>
      </c>
      <c r="BG81">
        <v>0.39</v>
      </c>
      <c r="BH81">
        <v>0.97</v>
      </c>
      <c r="BI81">
        <v>0.39</v>
      </c>
      <c r="BJ81">
        <v>0.39</v>
      </c>
      <c r="BK81">
        <v>0.39</v>
      </c>
      <c r="BL81">
        <v>0.78</v>
      </c>
      <c r="BM81">
        <v>0.48</v>
      </c>
      <c r="BN81">
        <v>2.91</v>
      </c>
      <c r="BO81">
        <v>0.68</v>
      </c>
      <c r="BP81">
        <v>0.57999999999999996</v>
      </c>
      <c r="BQ81">
        <v>0.39</v>
      </c>
      <c r="BR81">
        <v>0</v>
      </c>
      <c r="BS81">
        <v>242.5</v>
      </c>
      <c r="BT81">
        <v>21.92</v>
      </c>
      <c r="BU81">
        <v>38.799999999999997</v>
      </c>
      <c r="BV81">
        <v>100.38</v>
      </c>
      <c r="BW81">
        <v>0</v>
      </c>
      <c r="BX81">
        <v>0</v>
      </c>
    </row>
    <row r="82" spans="7:76">
      <c r="G82" t="s">
        <v>124</v>
      </c>
      <c r="H82" s="115">
        <v>776.91</v>
      </c>
      <c r="I82" s="88">
        <v>222.41999999999996</v>
      </c>
      <c r="J82" s="88">
        <v>204.8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12.8</v>
      </c>
      <c r="X82">
        <v>17.46</v>
      </c>
      <c r="Y82">
        <v>26.7</v>
      </c>
      <c r="Z82">
        <v>9.98</v>
      </c>
      <c r="AA82">
        <v>0.97</v>
      </c>
      <c r="AB82">
        <v>43.65</v>
      </c>
      <c r="AC82">
        <v>0</v>
      </c>
      <c r="AD82">
        <v>0</v>
      </c>
      <c r="AE82">
        <v>142.59</v>
      </c>
      <c r="AF82">
        <v>0</v>
      </c>
      <c r="AG82">
        <v>0</v>
      </c>
      <c r="AH82">
        <v>0</v>
      </c>
      <c r="AI82">
        <v>50.92</v>
      </c>
      <c r="AJ82">
        <v>0</v>
      </c>
      <c r="AK82">
        <v>0</v>
      </c>
      <c r="AL82">
        <v>81.48</v>
      </c>
      <c r="AM82">
        <v>57.23</v>
      </c>
      <c r="AN82">
        <v>14.55</v>
      </c>
      <c r="AO82">
        <v>0</v>
      </c>
      <c r="AP82">
        <v>32.33</v>
      </c>
      <c r="AQ82">
        <v>22.28</v>
      </c>
      <c r="AR82">
        <v>0</v>
      </c>
      <c r="AS82">
        <v>191.57</v>
      </c>
      <c r="AT82">
        <v>82.45</v>
      </c>
      <c r="AU82">
        <v>0</v>
      </c>
      <c r="AV82">
        <v>0</v>
      </c>
      <c r="AW82">
        <v>0.66</v>
      </c>
      <c r="AX82">
        <v>0.28000000000000003</v>
      </c>
      <c r="AY82">
        <v>0.35</v>
      </c>
      <c r="AZ82">
        <v>0.64</v>
      </c>
      <c r="BA82">
        <v>0.68</v>
      </c>
      <c r="BB82">
        <v>0.71</v>
      </c>
      <c r="BC82">
        <v>0.65</v>
      </c>
      <c r="BD82">
        <v>0.43</v>
      </c>
      <c r="BE82">
        <v>0.43</v>
      </c>
      <c r="BF82">
        <v>1.36</v>
      </c>
      <c r="BG82">
        <v>0.39</v>
      </c>
      <c r="BH82">
        <v>0.97</v>
      </c>
      <c r="BI82">
        <v>0.39</v>
      </c>
      <c r="BJ82">
        <v>0.39</v>
      </c>
      <c r="BK82">
        <v>0.39</v>
      </c>
      <c r="BL82">
        <v>0.78</v>
      </c>
      <c r="BM82">
        <v>0.48</v>
      </c>
      <c r="BN82">
        <v>2.91</v>
      </c>
      <c r="BO82">
        <v>0.68</v>
      </c>
      <c r="BP82">
        <v>0.57999999999999996</v>
      </c>
      <c r="BQ82">
        <v>0.39</v>
      </c>
      <c r="BR82">
        <v>0</v>
      </c>
      <c r="BS82">
        <v>242.5</v>
      </c>
      <c r="BT82">
        <v>21.92</v>
      </c>
      <c r="BU82">
        <v>38.799999999999997</v>
      </c>
      <c r="BV82">
        <v>100.38</v>
      </c>
      <c r="BW82">
        <v>0</v>
      </c>
      <c r="BX82">
        <v>0</v>
      </c>
    </row>
    <row r="83" spans="7:76">
      <c r="G83" t="s">
        <v>125</v>
      </c>
      <c r="H83" s="115">
        <v>806.98</v>
      </c>
      <c r="I83" s="88">
        <v>214.65999999999997</v>
      </c>
      <c r="J83" s="88">
        <v>204.62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12.62</v>
      </c>
      <c r="X83">
        <v>17.46</v>
      </c>
      <c r="Y83">
        <v>26.7</v>
      </c>
      <c r="Z83">
        <v>9.98</v>
      </c>
      <c r="AA83">
        <v>0.97</v>
      </c>
      <c r="AB83">
        <v>43.65</v>
      </c>
      <c r="AC83">
        <v>0</v>
      </c>
      <c r="AD83">
        <v>0</v>
      </c>
      <c r="AE83">
        <v>142.59</v>
      </c>
      <c r="AF83">
        <v>0</v>
      </c>
      <c r="AG83">
        <v>0</v>
      </c>
      <c r="AH83">
        <v>0</v>
      </c>
      <c r="AI83">
        <v>50.92</v>
      </c>
      <c r="AJ83">
        <v>0</v>
      </c>
      <c r="AK83">
        <v>0</v>
      </c>
      <c r="AL83">
        <v>81.48</v>
      </c>
      <c r="AM83">
        <v>58.2</v>
      </c>
      <c r="AN83">
        <v>14.55</v>
      </c>
      <c r="AO83">
        <v>0</v>
      </c>
      <c r="AP83">
        <v>32.33</v>
      </c>
      <c r="AQ83">
        <v>22.28</v>
      </c>
      <c r="AR83">
        <v>0</v>
      </c>
      <c r="AS83">
        <v>191.57</v>
      </c>
      <c r="AT83">
        <v>63.05</v>
      </c>
      <c r="AU83">
        <v>0</v>
      </c>
      <c r="AV83">
        <v>0</v>
      </c>
      <c r="AW83">
        <v>0.61</v>
      </c>
      <c r="AX83">
        <v>0.28000000000000003</v>
      </c>
      <c r="AY83">
        <v>0.36</v>
      </c>
      <c r="AZ83">
        <v>0.67</v>
      </c>
      <c r="BA83">
        <v>0.68</v>
      </c>
      <c r="BB83">
        <v>0.72</v>
      </c>
      <c r="BC83">
        <v>0.65</v>
      </c>
      <c r="BD83">
        <v>0.43</v>
      </c>
      <c r="BE83">
        <v>0.43</v>
      </c>
      <c r="BF83">
        <v>1.36</v>
      </c>
      <c r="BG83">
        <v>0.39</v>
      </c>
      <c r="BH83">
        <v>0.97</v>
      </c>
      <c r="BI83">
        <v>0.39</v>
      </c>
      <c r="BJ83">
        <v>0.39</v>
      </c>
      <c r="BK83">
        <v>0.39</v>
      </c>
      <c r="BL83">
        <v>0.78</v>
      </c>
      <c r="BM83">
        <v>0.48</v>
      </c>
      <c r="BN83">
        <v>2.91</v>
      </c>
      <c r="BO83">
        <v>0.68</v>
      </c>
      <c r="BP83">
        <v>0.57999999999999996</v>
      </c>
      <c r="BQ83">
        <v>0.39</v>
      </c>
      <c r="BR83">
        <v>0</v>
      </c>
      <c r="BS83">
        <v>291</v>
      </c>
      <c r="BT83">
        <v>21.92</v>
      </c>
      <c r="BU83">
        <v>31.04</v>
      </c>
      <c r="BV83">
        <v>100.38</v>
      </c>
      <c r="BW83">
        <v>0</v>
      </c>
      <c r="BX83">
        <v>0</v>
      </c>
    </row>
    <row r="84" spans="7:76">
      <c r="G84" t="s">
        <v>126</v>
      </c>
      <c r="H84" s="115">
        <v>807.95</v>
      </c>
      <c r="I84" s="88">
        <v>222.41999999999996</v>
      </c>
      <c r="J84" s="88">
        <v>204.62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12.62</v>
      </c>
      <c r="X84">
        <v>17.46</v>
      </c>
      <c r="Y84">
        <v>26.7</v>
      </c>
      <c r="Z84">
        <v>9.98</v>
      </c>
      <c r="AA84">
        <v>0.97</v>
      </c>
      <c r="AB84">
        <v>43.65</v>
      </c>
      <c r="AC84">
        <v>0</v>
      </c>
      <c r="AD84">
        <v>0</v>
      </c>
      <c r="AE84">
        <v>142.59</v>
      </c>
      <c r="AF84">
        <v>0</v>
      </c>
      <c r="AG84">
        <v>0</v>
      </c>
      <c r="AH84">
        <v>0</v>
      </c>
      <c r="AI84">
        <v>50.92</v>
      </c>
      <c r="AJ84">
        <v>0</v>
      </c>
      <c r="AK84">
        <v>0</v>
      </c>
      <c r="AL84">
        <v>81.48</v>
      </c>
      <c r="AM84">
        <v>59.17</v>
      </c>
      <c r="AN84">
        <v>14.55</v>
      </c>
      <c r="AO84">
        <v>0</v>
      </c>
      <c r="AP84">
        <v>32.33</v>
      </c>
      <c r="AQ84">
        <v>22.28</v>
      </c>
      <c r="AR84">
        <v>0</v>
      </c>
      <c r="AS84">
        <v>191.57</v>
      </c>
      <c r="AT84">
        <v>63.05</v>
      </c>
      <c r="AU84">
        <v>0</v>
      </c>
      <c r="AV84">
        <v>0</v>
      </c>
      <c r="AW84">
        <v>0.61</v>
      </c>
      <c r="AX84">
        <v>0.28000000000000003</v>
      </c>
      <c r="AY84">
        <v>0.36</v>
      </c>
      <c r="AZ84">
        <v>0.67</v>
      </c>
      <c r="BA84">
        <v>0.68</v>
      </c>
      <c r="BB84">
        <v>0.72</v>
      </c>
      <c r="BC84">
        <v>0.65</v>
      </c>
      <c r="BD84">
        <v>0.43</v>
      </c>
      <c r="BE84">
        <v>0.43</v>
      </c>
      <c r="BF84">
        <v>1.36</v>
      </c>
      <c r="BG84">
        <v>0.39</v>
      </c>
      <c r="BH84">
        <v>0.97</v>
      </c>
      <c r="BI84">
        <v>0.39</v>
      </c>
      <c r="BJ84">
        <v>0.39</v>
      </c>
      <c r="BK84">
        <v>0.39</v>
      </c>
      <c r="BL84">
        <v>0.78</v>
      </c>
      <c r="BM84">
        <v>0.48</v>
      </c>
      <c r="BN84">
        <v>2.91</v>
      </c>
      <c r="BO84">
        <v>0.68</v>
      </c>
      <c r="BP84">
        <v>0.57999999999999996</v>
      </c>
      <c r="BQ84">
        <v>0.39</v>
      </c>
      <c r="BR84">
        <v>0</v>
      </c>
      <c r="BS84">
        <v>291</v>
      </c>
      <c r="BT84">
        <v>21.92</v>
      </c>
      <c r="BU84">
        <v>38.799999999999997</v>
      </c>
      <c r="BV84">
        <v>100.38</v>
      </c>
      <c r="BW84">
        <v>0</v>
      </c>
      <c r="BX84">
        <v>0</v>
      </c>
    </row>
    <row r="85" spans="7:76">
      <c r="G85" t="s">
        <v>127</v>
      </c>
      <c r="H85" s="115">
        <v>820.56000000000006</v>
      </c>
      <c r="I85" s="88">
        <v>222.41999999999996</v>
      </c>
      <c r="J85" s="88">
        <v>204.62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12.62</v>
      </c>
      <c r="X85">
        <v>17.46</v>
      </c>
      <c r="Y85">
        <v>26.7</v>
      </c>
      <c r="Z85">
        <v>9.98</v>
      </c>
      <c r="AA85">
        <v>0.97</v>
      </c>
      <c r="AB85">
        <v>43.65</v>
      </c>
      <c r="AC85">
        <v>0</v>
      </c>
      <c r="AD85">
        <v>0</v>
      </c>
      <c r="AE85">
        <v>142.59</v>
      </c>
      <c r="AF85">
        <v>0</v>
      </c>
      <c r="AG85">
        <v>0</v>
      </c>
      <c r="AH85">
        <v>0</v>
      </c>
      <c r="AI85">
        <v>50.92</v>
      </c>
      <c r="AJ85">
        <v>0</v>
      </c>
      <c r="AK85">
        <v>0</v>
      </c>
      <c r="AL85">
        <v>81.48</v>
      </c>
      <c r="AM85">
        <v>71.78</v>
      </c>
      <c r="AN85">
        <v>14.55</v>
      </c>
      <c r="AO85">
        <v>0</v>
      </c>
      <c r="AP85">
        <v>32.33</v>
      </c>
      <c r="AQ85">
        <v>22.28</v>
      </c>
      <c r="AR85">
        <v>0</v>
      </c>
      <c r="AS85">
        <v>191.57</v>
      </c>
      <c r="AT85">
        <v>63.05</v>
      </c>
      <c r="AU85">
        <v>0</v>
      </c>
      <c r="AV85">
        <v>0</v>
      </c>
      <c r="AW85">
        <v>0.61</v>
      </c>
      <c r="AX85">
        <v>0.28000000000000003</v>
      </c>
      <c r="AY85">
        <v>0.36</v>
      </c>
      <c r="AZ85">
        <v>0.67</v>
      </c>
      <c r="BA85">
        <v>0.68</v>
      </c>
      <c r="BB85">
        <v>0.72</v>
      </c>
      <c r="BC85">
        <v>0.65</v>
      </c>
      <c r="BD85">
        <v>0.43</v>
      </c>
      <c r="BE85">
        <v>0.43</v>
      </c>
      <c r="BF85">
        <v>1.36</v>
      </c>
      <c r="BG85">
        <v>0.39</v>
      </c>
      <c r="BH85">
        <v>0.97</v>
      </c>
      <c r="BI85">
        <v>0.39</v>
      </c>
      <c r="BJ85">
        <v>0.39</v>
      </c>
      <c r="BK85">
        <v>0.39</v>
      </c>
      <c r="BL85">
        <v>0.78</v>
      </c>
      <c r="BM85">
        <v>0.48</v>
      </c>
      <c r="BN85">
        <v>2.91</v>
      </c>
      <c r="BO85">
        <v>0.68</v>
      </c>
      <c r="BP85">
        <v>0.57999999999999996</v>
      </c>
      <c r="BQ85">
        <v>0.39</v>
      </c>
      <c r="BR85">
        <v>0</v>
      </c>
      <c r="BS85">
        <v>291</v>
      </c>
      <c r="BT85">
        <v>21.92</v>
      </c>
      <c r="BU85">
        <v>38.799999999999997</v>
      </c>
      <c r="BV85">
        <v>100.38</v>
      </c>
      <c r="BW85">
        <v>0</v>
      </c>
      <c r="BX85">
        <v>0</v>
      </c>
    </row>
    <row r="86" spans="7:76">
      <c r="G86" t="s">
        <v>128</v>
      </c>
      <c r="H86" s="115">
        <v>848.68999999999994</v>
      </c>
      <c r="I86" s="88">
        <v>222.41999999999996</v>
      </c>
      <c r="J86" s="88">
        <v>204.62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12.62</v>
      </c>
      <c r="X86">
        <v>17.46</v>
      </c>
      <c r="Y86">
        <v>26.7</v>
      </c>
      <c r="Z86">
        <v>9.98</v>
      </c>
      <c r="AA86">
        <v>0.97</v>
      </c>
      <c r="AB86">
        <v>43.65</v>
      </c>
      <c r="AC86">
        <v>0</v>
      </c>
      <c r="AD86">
        <v>0</v>
      </c>
      <c r="AE86">
        <v>142.59</v>
      </c>
      <c r="AF86">
        <v>0</v>
      </c>
      <c r="AG86">
        <v>0</v>
      </c>
      <c r="AH86">
        <v>0</v>
      </c>
      <c r="AI86">
        <v>50.92</v>
      </c>
      <c r="AJ86">
        <v>0</v>
      </c>
      <c r="AK86">
        <v>0</v>
      </c>
      <c r="AL86">
        <v>81.48</v>
      </c>
      <c r="AM86">
        <v>71.78</v>
      </c>
      <c r="AN86">
        <v>14.55</v>
      </c>
      <c r="AO86">
        <v>0</v>
      </c>
      <c r="AP86">
        <v>32.33</v>
      </c>
      <c r="AQ86">
        <v>22.28</v>
      </c>
      <c r="AR86">
        <v>0</v>
      </c>
      <c r="AS86">
        <v>191.57</v>
      </c>
      <c r="AT86">
        <v>91.18</v>
      </c>
      <c r="AU86">
        <v>0</v>
      </c>
      <c r="AV86">
        <v>0</v>
      </c>
      <c r="AW86">
        <v>0.61</v>
      </c>
      <c r="AX86">
        <v>0.28000000000000003</v>
      </c>
      <c r="AY86">
        <v>0.36</v>
      </c>
      <c r="AZ86">
        <v>0.67</v>
      </c>
      <c r="BA86">
        <v>0.68</v>
      </c>
      <c r="BB86">
        <v>0.72</v>
      </c>
      <c r="BC86">
        <v>0.65</v>
      </c>
      <c r="BD86">
        <v>0.43</v>
      </c>
      <c r="BE86">
        <v>0.43</v>
      </c>
      <c r="BF86">
        <v>1.36</v>
      </c>
      <c r="BG86">
        <v>0.39</v>
      </c>
      <c r="BH86">
        <v>0.97</v>
      </c>
      <c r="BI86">
        <v>0.39</v>
      </c>
      <c r="BJ86">
        <v>0.39</v>
      </c>
      <c r="BK86">
        <v>0.39</v>
      </c>
      <c r="BL86">
        <v>0.78</v>
      </c>
      <c r="BM86">
        <v>0.48</v>
      </c>
      <c r="BN86">
        <v>2.91</v>
      </c>
      <c r="BO86">
        <v>0.68</v>
      </c>
      <c r="BP86">
        <v>0.57999999999999996</v>
      </c>
      <c r="BQ86">
        <v>0.39</v>
      </c>
      <c r="BR86">
        <v>0</v>
      </c>
      <c r="BS86">
        <v>291</v>
      </c>
      <c r="BT86">
        <v>21.92</v>
      </c>
      <c r="BU86">
        <v>38.799999999999997</v>
      </c>
      <c r="BV86">
        <v>100.38</v>
      </c>
      <c r="BW86">
        <v>0</v>
      </c>
      <c r="BX86">
        <v>0</v>
      </c>
    </row>
    <row r="87" spans="7:76">
      <c r="G87" t="s">
        <v>129</v>
      </c>
      <c r="H87" s="115">
        <v>873.91</v>
      </c>
      <c r="I87" s="88">
        <v>215.52999999999997</v>
      </c>
      <c r="J87" s="88">
        <v>204.44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12.44</v>
      </c>
      <c r="X87">
        <v>17.46</v>
      </c>
      <c r="Y87">
        <v>26.7</v>
      </c>
      <c r="Z87">
        <v>9.98</v>
      </c>
      <c r="AA87">
        <v>0.97</v>
      </c>
      <c r="AB87">
        <v>43.65</v>
      </c>
      <c r="AC87">
        <v>0</v>
      </c>
      <c r="AD87">
        <v>0</v>
      </c>
      <c r="AE87">
        <v>142.59</v>
      </c>
      <c r="AF87">
        <v>0</v>
      </c>
      <c r="AG87">
        <v>0</v>
      </c>
      <c r="AH87">
        <v>0</v>
      </c>
      <c r="AI87">
        <v>50.92</v>
      </c>
      <c r="AJ87">
        <v>0</v>
      </c>
      <c r="AK87">
        <v>0</v>
      </c>
      <c r="AL87">
        <v>81.48</v>
      </c>
      <c r="AM87">
        <v>48.5</v>
      </c>
      <c r="AN87">
        <v>14.55</v>
      </c>
      <c r="AO87">
        <v>14.55</v>
      </c>
      <c r="AP87">
        <v>49.69</v>
      </c>
      <c r="AQ87">
        <v>22.28</v>
      </c>
      <c r="AR87">
        <v>0</v>
      </c>
      <c r="AS87">
        <v>191.57</v>
      </c>
      <c r="AT87">
        <v>91.18</v>
      </c>
      <c r="AU87">
        <v>0</v>
      </c>
      <c r="AV87">
        <v>0</v>
      </c>
      <c r="AW87">
        <v>0.61</v>
      </c>
      <c r="AX87">
        <v>0.28000000000000003</v>
      </c>
      <c r="AY87">
        <v>0.36</v>
      </c>
      <c r="AZ87">
        <v>0.67</v>
      </c>
      <c r="BA87">
        <v>0.68</v>
      </c>
      <c r="BB87">
        <v>0.72</v>
      </c>
      <c r="BC87">
        <v>0.65</v>
      </c>
      <c r="BD87">
        <v>0.43</v>
      </c>
      <c r="BE87">
        <v>0.43</v>
      </c>
      <c r="BF87">
        <v>1.36</v>
      </c>
      <c r="BG87">
        <v>0.39</v>
      </c>
      <c r="BH87">
        <v>0.97</v>
      </c>
      <c r="BI87">
        <v>0.39</v>
      </c>
      <c r="BJ87">
        <v>0.39</v>
      </c>
      <c r="BK87">
        <v>0.39</v>
      </c>
      <c r="BL87">
        <v>0.78</v>
      </c>
      <c r="BM87">
        <v>0.48</v>
      </c>
      <c r="BN87">
        <v>2.91</v>
      </c>
      <c r="BO87">
        <v>0.68</v>
      </c>
      <c r="BP87">
        <v>0.57999999999999996</v>
      </c>
      <c r="BQ87">
        <v>0.39</v>
      </c>
      <c r="BR87">
        <v>0</v>
      </c>
      <c r="BS87">
        <v>339.5</v>
      </c>
      <c r="BT87">
        <v>21.92</v>
      </c>
      <c r="BU87">
        <v>0</v>
      </c>
      <c r="BV87">
        <v>100.38</v>
      </c>
      <c r="BW87">
        <v>0</v>
      </c>
      <c r="BX87">
        <v>0</v>
      </c>
    </row>
    <row r="88" spans="7:76">
      <c r="G88" t="s">
        <v>130</v>
      </c>
      <c r="H88" s="115">
        <v>919.5</v>
      </c>
      <c r="I88" s="88">
        <v>215.52999999999997</v>
      </c>
      <c r="J88" s="88">
        <v>204.44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12.44</v>
      </c>
      <c r="X88">
        <v>17.46</v>
      </c>
      <c r="Y88">
        <v>26.7</v>
      </c>
      <c r="Z88">
        <v>9.98</v>
      </c>
      <c r="AA88">
        <v>0.97</v>
      </c>
      <c r="AB88">
        <v>43.65</v>
      </c>
      <c r="AC88">
        <v>0</v>
      </c>
      <c r="AD88">
        <v>0</v>
      </c>
      <c r="AE88">
        <v>142.59</v>
      </c>
      <c r="AF88">
        <v>0</v>
      </c>
      <c r="AG88">
        <v>0</v>
      </c>
      <c r="AH88">
        <v>0</v>
      </c>
      <c r="AI88">
        <v>50.92</v>
      </c>
      <c r="AJ88">
        <v>0</v>
      </c>
      <c r="AK88">
        <v>0</v>
      </c>
      <c r="AL88">
        <v>81.48</v>
      </c>
      <c r="AM88">
        <v>48.5</v>
      </c>
      <c r="AN88">
        <v>14.55</v>
      </c>
      <c r="AO88">
        <v>14.55</v>
      </c>
      <c r="AP88">
        <v>49.69</v>
      </c>
      <c r="AQ88">
        <v>22.28</v>
      </c>
      <c r="AR88">
        <v>0</v>
      </c>
      <c r="AS88">
        <v>191.57</v>
      </c>
      <c r="AT88">
        <v>91.18</v>
      </c>
      <c r="AU88">
        <v>0</v>
      </c>
      <c r="AV88">
        <v>0</v>
      </c>
      <c r="AW88">
        <v>0.61</v>
      </c>
      <c r="AX88">
        <v>0.28000000000000003</v>
      </c>
      <c r="AY88">
        <v>0.36</v>
      </c>
      <c r="AZ88">
        <v>0.67</v>
      </c>
      <c r="BA88">
        <v>0.68</v>
      </c>
      <c r="BB88">
        <v>0.72</v>
      </c>
      <c r="BC88">
        <v>0.65</v>
      </c>
      <c r="BD88">
        <v>0.43</v>
      </c>
      <c r="BE88">
        <v>0.43</v>
      </c>
      <c r="BF88">
        <v>1.36</v>
      </c>
      <c r="BG88">
        <v>0.39</v>
      </c>
      <c r="BH88">
        <v>0.97</v>
      </c>
      <c r="BI88">
        <v>0.39</v>
      </c>
      <c r="BJ88">
        <v>0.39</v>
      </c>
      <c r="BK88">
        <v>0.39</v>
      </c>
      <c r="BL88">
        <v>0.78</v>
      </c>
      <c r="BM88">
        <v>0.48</v>
      </c>
      <c r="BN88">
        <v>2.91</v>
      </c>
      <c r="BO88">
        <v>0.68</v>
      </c>
      <c r="BP88">
        <v>0.57999999999999996</v>
      </c>
      <c r="BQ88">
        <v>0.39</v>
      </c>
      <c r="BR88">
        <v>0</v>
      </c>
      <c r="BS88">
        <v>385.09</v>
      </c>
      <c r="BT88">
        <v>21.92</v>
      </c>
      <c r="BU88">
        <v>0</v>
      </c>
      <c r="BV88">
        <v>100.38</v>
      </c>
      <c r="BW88">
        <v>0</v>
      </c>
      <c r="BX88">
        <v>0</v>
      </c>
    </row>
    <row r="89" spans="7:76">
      <c r="G89" t="s">
        <v>131</v>
      </c>
      <c r="H89" s="115">
        <v>939.87</v>
      </c>
      <c r="I89" s="88">
        <v>254.32999999999998</v>
      </c>
      <c r="J89" s="88">
        <v>204.44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12.44</v>
      </c>
      <c r="X89">
        <v>17.46</v>
      </c>
      <c r="Y89">
        <v>26.7</v>
      </c>
      <c r="Z89">
        <v>9.98</v>
      </c>
      <c r="AA89">
        <v>0.97</v>
      </c>
      <c r="AB89">
        <v>43.65</v>
      </c>
      <c r="AC89">
        <v>0</v>
      </c>
      <c r="AD89">
        <v>0</v>
      </c>
      <c r="AE89">
        <v>142.59</v>
      </c>
      <c r="AF89">
        <v>0</v>
      </c>
      <c r="AG89">
        <v>0</v>
      </c>
      <c r="AH89">
        <v>0</v>
      </c>
      <c r="AI89">
        <v>50.92</v>
      </c>
      <c r="AJ89">
        <v>0</v>
      </c>
      <c r="AK89">
        <v>0</v>
      </c>
      <c r="AL89">
        <v>81.48</v>
      </c>
      <c r="AM89">
        <v>48.5</v>
      </c>
      <c r="AN89">
        <v>14.55</v>
      </c>
      <c r="AO89">
        <v>14.55</v>
      </c>
      <c r="AP89">
        <v>49.69</v>
      </c>
      <c r="AQ89">
        <v>22.28</v>
      </c>
      <c r="AR89">
        <v>0</v>
      </c>
      <c r="AS89">
        <v>191.57</v>
      </c>
      <c r="AT89">
        <v>91.18</v>
      </c>
      <c r="AU89">
        <v>0</v>
      </c>
      <c r="AV89">
        <v>0</v>
      </c>
      <c r="AW89">
        <v>0.61</v>
      </c>
      <c r="AX89">
        <v>0.28000000000000003</v>
      </c>
      <c r="AY89">
        <v>0.36</v>
      </c>
      <c r="AZ89">
        <v>0.67</v>
      </c>
      <c r="BA89">
        <v>0.68</v>
      </c>
      <c r="BB89">
        <v>0.72</v>
      </c>
      <c r="BC89">
        <v>0.65</v>
      </c>
      <c r="BD89">
        <v>0.43</v>
      </c>
      <c r="BE89">
        <v>0.43</v>
      </c>
      <c r="BF89">
        <v>1.36</v>
      </c>
      <c r="BG89">
        <v>0.39</v>
      </c>
      <c r="BH89">
        <v>0.97</v>
      </c>
      <c r="BI89">
        <v>0.39</v>
      </c>
      <c r="BJ89">
        <v>0.39</v>
      </c>
      <c r="BK89">
        <v>0.39</v>
      </c>
      <c r="BL89">
        <v>0.78</v>
      </c>
      <c r="BM89">
        <v>0.48</v>
      </c>
      <c r="BN89">
        <v>2.91</v>
      </c>
      <c r="BO89">
        <v>0.68</v>
      </c>
      <c r="BP89">
        <v>0.57999999999999996</v>
      </c>
      <c r="BQ89">
        <v>0.39</v>
      </c>
      <c r="BR89">
        <v>0</v>
      </c>
      <c r="BS89">
        <v>405.46</v>
      </c>
      <c r="BT89">
        <v>21.92</v>
      </c>
      <c r="BU89">
        <v>38.799999999999997</v>
      </c>
      <c r="BV89">
        <v>100.38</v>
      </c>
      <c r="BW89">
        <v>0</v>
      </c>
      <c r="BX89">
        <v>0</v>
      </c>
    </row>
    <row r="90" spans="7:76">
      <c r="G90" t="s">
        <v>132</v>
      </c>
      <c r="H90" s="115">
        <v>973.82</v>
      </c>
      <c r="I90" s="88">
        <v>254.32999999999998</v>
      </c>
      <c r="J90" s="88">
        <v>204.44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12.44</v>
      </c>
      <c r="X90">
        <v>17.46</v>
      </c>
      <c r="Y90">
        <v>26.7</v>
      </c>
      <c r="Z90">
        <v>9.98</v>
      </c>
      <c r="AA90">
        <v>0.97</v>
      </c>
      <c r="AB90">
        <v>43.65</v>
      </c>
      <c r="AC90">
        <v>0</v>
      </c>
      <c r="AD90">
        <v>0</v>
      </c>
      <c r="AE90">
        <v>142.59</v>
      </c>
      <c r="AF90">
        <v>0</v>
      </c>
      <c r="AG90">
        <v>0</v>
      </c>
      <c r="AH90">
        <v>0</v>
      </c>
      <c r="AI90">
        <v>50.92</v>
      </c>
      <c r="AJ90">
        <v>0</v>
      </c>
      <c r="AK90">
        <v>0</v>
      </c>
      <c r="AL90">
        <v>81.48</v>
      </c>
      <c r="AM90">
        <v>48.5</v>
      </c>
      <c r="AN90">
        <v>14.55</v>
      </c>
      <c r="AO90">
        <v>14.55</v>
      </c>
      <c r="AP90">
        <v>49.69</v>
      </c>
      <c r="AQ90">
        <v>22.28</v>
      </c>
      <c r="AR90">
        <v>0</v>
      </c>
      <c r="AS90">
        <v>191.57</v>
      </c>
      <c r="AT90">
        <v>91.18</v>
      </c>
      <c r="AU90">
        <v>0</v>
      </c>
      <c r="AV90">
        <v>0</v>
      </c>
      <c r="AW90">
        <v>0.61</v>
      </c>
      <c r="AX90">
        <v>0.28000000000000003</v>
      </c>
      <c r="AY90">
        <v>0.36</v>
      </c>
      <c r="AZ90">
        <v>0.67</v>
      </c>
      <c r="BA90">
        <v>0.68</v>
      </c>
      <c r="BB90">
        <v>0.72</v>
      </c>
      <c r="BC90">
        <v>0.65</v>
      </c>
      <c r="BD90">
        <v>0.43</v>
      </c>
      <c r="BE90">
        <v>0.43</v>
      </c>
      <c r="BF90">
        <v>1.36</v>
      </c>
      <c r="BG90">
        <v>0.39</v>
      </c>
      <c r="BH90">
        <v>0.97</v>
      </c>
      <c r="BI90">
        <v>0.39</v>
      </c>
      <c r="BJ90">
        <v>0.39</v>
      </c>
      <c r="BK90">
        <v>0.39</v>
      </c>
      <c r="BL90">
        <v>0.78</v>
      </c>
      <c r="BM90">
        <v>0.48</v>
      </c>
      <c r="BN90">
        <v>2.91</v>
      </c>
      <c r="BO90">
        <v>0.68</v>
      </c>
      <c r="BP90">
        <v>0.57999999999999996</v>
      </c>
      <c r="BQ90">
        <v>0.39</v>
      </c>
      <c r="BR90">
        <v>0</v>
      </c>
      <c r="BS90">
        <v>439.41</v>
      </c>
      <c r="BT90">
        <v>21.92</v>
      </c>
      <c r="BU90">
        <v>38.799999999999997</v>
      </c>
      <c r="BV90">
        <v>100.38</v>
      </c>
      <c r="BW90">
        <v>0</v>
      </c>
      <c r="BX90">
        <v>0</v>
      </c>
    </row>
    <row r="91" spans="7:76">
      <c r="G91" t="s">
        <v>133</v>
      </c>
      <c r="H91" s="115">
        <v>1036.2899999999997</v>
      </c>
      <c r="I91" s="88">
        <v>287.79000000000002</v>
      </c>
      <c r="J91" s="88">
        <v>204.25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12.25</v>
      </c>
      <c r="X91">
        <v>17.46</v>
      </c>
      <c r="Y91">
        <v>26.7</v>
      </c>
      <c r="Z91">
        <v>7.94</v>
      </c>
      <c r="AA91">
        <v>0.97</v>
      </c>
      <c r="AB91">
        <v>43.65</v>
      </c>
      <c r="AC91">
        <v>0</v>
      </c>
      <c r="AD91">
        <v>93.12</v>
      </c>
      <c r="AE91">
        <v>142.59</v>
      </c>
      <c r="AF91">
        <v>123.68</v>
      </c>
      <c r="AG91">
        <v>31.04</v>
      </c>
      <c r="AH91">
        <v>41.22</v>
      </c>
      <c r="AI91">
        <v>50.92</v>
      </c>
      <c r="AJ91">
        <v>0</v>
      </c>
      <c r="AK91">
        <v>0</v>
      </c>
      <c r="AL91">
        <v>81.48</v>
      </c>
      <c r="AM91">
        <v>48.5</v>
      </c>
      <c r="AN91">
        <v>14.55</v>
      </c>
      <c r="AO91">
        <v>14.55</v>
      </c>
      <c r="AP91">
        <v>49.69</v>
      </c>
      <c r="AQ91">
        <v>22.28</v>
      </c>
      <c r="AR91">
        <v>0</v>
      </c>
      <c r="AS91">
        <v>191.57</v>
      </c>
      <c r="AT91">
        <v>38.799999999999997</v>
      </c>
      <c r="AU91">
        <v>0</v>
      </c>
      <c r="AV91">
        <v>0</v>
      </c>
      <c r="AW91">
        <v>0.61</v>
      </c>
      <c r="AX91">
        <v>0.28000000000000003</v>
      </c>
      <c r="AY91">
        <v>0.36</v>
      </c>
      <c r="AZ91">
        <v>0.67</v>
      </c>
      <c r="BA91">
        <v>0.68</v>
      </c>
      <c r="BB91">
        <v>0.72</v>
      </c>
      <c r="BC91">
        <v>0.65</v>
      </c>
      <c r="BD91">
        <v>0.43</v>
      </c>
      <c r="BE91">
        <v>0.43</v>
      </c>
      <c r="BF91">
        <v>1.36</v>
      </c>
      <c r="BG91">
        <v>0.39</v>
      </c>
      <c r="BH91">
        <v>0.97</v>
      </c>
      <c r="BI91">
        <v>0.39</v>
      </c>
      <c r="BJ91">
        <v>0.39</v>
      </c>
      <c r="BK91">
        <v>0.39</v>
      </c>
      <c r="BL91">
        <v>0.78</v>
      </c>
      <c r="BM91">
        <v>0.48</v>
      </c>
      <c r="BN91">
        <v>2.91</v>
      </c>
      <c r="BO91">
        <v>0.68</v>
      </c>
      <c r="BP91">
        <v>0.57999999999999996</v>
      </c>
      <c r="BQ91">
        <v>0.39</v>
      </c>
      <c r="BR91">
        <v>0</v>
      </c>
      <c r="BS91">
        <v>339.5</v>
      </c>
      <c r="BT91">
        <v>21.92</v>
      </c>
      <c r="BU91">
        <v>0</v>
      </c>
      <c r="BV91">
        <v>100.38</v>
      </c>
      <c r="BW91">
        <v>0</v>
      </c>
      <c r="BX91">
        <v>0</v>
      </c>
    </row>
    <row r="92" spans="7:76">
      <c r="G92" t="s">
        <v>134</v>
      </c>
      <c r="H92" s="115">
        <v>1060.5399999999997</v>
      </c>
      <c r="I92" s="88">
        <v>287.79000000000002</v>
      </c>
      <c r="J92" s="88">
        <v>204.25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12.25</v>
      </c>
      <c r="X92">
        <v>17.46</v>
      </c>
      <c r="Y92">
        <v>26.7</v>
      </c>
      <c r="Z92">
        <v>7.94</v>
      </c>
      <c r="AA92">
        <v>0.97</v>
      </c>
      <c r="AB92">
        <v>43.65</v>
      </c>
      <c r="AC92">
        <v>0</v>
      </c>
      <c r="AD92">
        <v>93.12</v>
      </c>
      <c r="AE92">
        <v>142.59</v>
      </c>
      <c r="AF92">
        <v>123.68</v>
      </c>
      <c r="AG92">
        <v>31.04</v>
      </c>
      <c r="AH92">
        <v>41.22</v>
      </c>
      <c r="AI92">
        <v>50.92</v>
      </c>
      <c r="AJ92">
        <v>0</v>
      </c>
      <c r="AK92">
        <v>0</v>
      </c>
      <c r="AL92">
        <v>81.48</v>
      </c>
      <c r="AM92">
        <v>48.5</v>
      </c>
      <c r="AN92">
        <v>14.55</v>
      </c>
      <c r="AO92">
        <v>14.55</v>
      </c>
      <c r="AP92">
        <v>49.69</v>
      </c>
      <c r="AQ92">
        <v>22.28</v>
      </c>
      <c r="AR92">
        <v>0</v>
      </c>
      <c r="AS92">
        <v>191.57</v>
      </c>
      <c r="AT92">
        <v>63.05</v>
      </c>
      <c r="AU92">
        <v>0</v>
      </c>
      <c r="AV92">
        <v>0</v>
      </c>
      <c r="AW92">
        <v>0.61</v>
      </c>
      <c r="AX92">
        <v>0.28000000000000003</v>
      </c>
      <c r="AY92">
        <v>0.36</v>
      </c>
      <c r="AZ92">
        <v>0.67</v>
      </c>
      <c r="BA92">
        <v>0.68</v>
      </c>
      <c r="BB92">
        <v>0.72</v>
      </c>
      <c r="BC92">
        <v>0.65</v>
      </c>
      <c r="BD92">
        <v>0.43</v>
      </c>
      <c r="BE92">
        <v>0.43</v>
      </c>
      <c r="BF92">
        <v>1.36</v>
      </c>
      <c r="BG92">
        <v>0.39</v>
      </c>
      <c r="BH92">
        <v>0.97</v>
      </c>
      <c r="BI92">
        <v>0.39</v>
      </c>
      <c r="BJ92">
        <v>0.39</v>
      </c>
      <c r="BK92">
        <v>0.39</v>
      </c>
      <c r="BL92">
        <v>0.78</v>
      </c>
      <c r="BM92">
        <v>0.48</v>
      </c>
      <c r="BN92">
        <v>2.91</v>
      </c>
      <c r="BO92">
        <v>0.68</v>
      </c>
      <c r="BP92">
        <v>0.57999999999999996</v>
      </c>
      <c r="BQ92">
        <v>0.39</v>
      </c>
      <c r="BR92">
        <v>0</v>
      </c>
      <c r="BS92">
        <v>339.5</v>
      </c>
      <c r="BT92">
        <v>21.92</v>
      </c>
      <c r="BU92">
        <v>0</v>
      </c>
      <c r="BV92">
        <v>100.38</v>
      </c>
      <c r="BW92">
        <v>0</v>
      </c>
      <c r="BX92">
        <v>0</v>
      </c>
    </row>
    <row r="93" spans="7:76">
      <c r="G93" t="s">
        <v>135</v>
      </c>
      <c r="H93" s="115">
        <v>1088.6699999999998</v>
      </c>
      <c r="I93" s="88">
        <v>326.59000000000003</v>
      </c>
      <c r="J93" s="88">
        <v>204.25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12.25</v>
      </c>
      <c r="X93">
        <v>17.46</v>
      </c>
      <c r="Y93">
        <v>26.7</v>
      </c>
      <c r="Z93">
        <v>7.94</v>
      </c>
      <c r="AA93">
        <v>0.97</v>
      </c>
      <c r="AB93">
        <v>43.65</v>
      </c>
      <c r="AC93">
        <v>0</v>
      </c>
      <c r="AD93">
        <v>93.12</v>
      </c>
      <c r="AE93">
        <v>142.59</v>
      </c>
      <c r="AF93">
        <v>123.68</v>
      </c>
      <c r="AG93">
        <v>31.04</v>
      </c>
      <c r="AH93">
        <v>41.22</v>
      </c>
      <c r="AI93">
        <v>50.92</v>
      </c>
      <c r="AJ93">
        <v>0</v>
      </c>
      <c r="AK93">
        <v>0</v>
      </c>
      <c r="AL93">
        <v>81.48</v>
      </c>
      <c r="AM93">
        <v>48.5</v>
      </c>
      <c r="AN93">
        <v>14.55</v>
      </c>
      <c r="AO93">
        <v>14.55</v>
      </c>
      <c r="AP93">
        <v>49.69</v>
      </c>
      <c r="AQ93">
        <v>22.28</v>
      </c>
      <c r="AR93">
        <v>0</v>
      </c>
      <c r="AS93">
        <v>191.57</v>
      </c>
      <c r="AT93">
        <v>91.18</v>
      </c>
      <c r="AU93">
        <v>0</v>
      </c>
      <c r="AV93">
        <v>0</v>
      </c>
      <c r="AW93">
        <v>0.61</v>
      </c>
      <c r="AX93">
        <v>0.28000000000000003</v>
      </c>
      <c r="AY93">
        <v>0.36</v>
      </c>
      <c r="AZ93">
        <v>0.67</v>
      </c>
      <c r="BA93">
        <v>0.68</v>
      </c>
      <c r="BB93">
        <v>0.72</v>
      </c>
      <c r="BC93">
        <v>0.65</v>
      </c>
      <c r="BD93">
        <v>0.43</v>
      </c>
      <c r="BE93">
        <v>0.43</v>
      </c>
      <c r="BF93">
        <v>1.36</v>
      </c>
      <c r="BG93">
        <v>0.39</v>
      </c>
      <c r="BH93">
        <v>0.97</v>
      </c>
      <c r="BI93">
        <v>0.39</v>
      </c>
      <c r="BJ93">
        <v>0.39</v>
      </c>
      <c r="BK93">
        <v>0.39</v>
      </c>
      <c r="BL93">
        <v>0.78</v>
      </c>
      <c r="BM93">
        <v>0.48</v>
      </c>
      <c r="BN93">
        <v>2.91</v>
      </c>
      <c r="BO93">
        <v>0.68</v>
      </c>
      <c r="BP93">
        <v>0.57999999999999996</v>
      </c>
      <c r="BQ93">
        <v>0.39</v>
      </c>
      <c r="BR93">
        <v>0</v>
      </c>
      <c r="BS93">
        <v>339.5</v>
      </c>
      <c r="BT93">
        <v>21.92</v>
      </c>
      <c r="BU93">
        <v>38.799999999999997</v>
      </c>
      <c r="BV93">
        <v>100.38</v>
      </c>
      <c r="BW93">
        <v>0</v>
      </c>
      <c r="BX93">
        <v>0</v>
      </c>
    </row>
    <row r="94" spans="7:76">
      <c r="G94" t="s">
        <v>136</v>
      </c>
      <c r="H94" s="115">
        <v>1111.9499999999998</v>
      </c>
      <c r="I94" s="88">
        <v>326.59000000000003</v>
      </c>
      <c r="J94" s="88">
        <v>204.25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12.25</v>
      </c>
      <c r="X94">
        <v>17.46</v>
      </c>
      <c r="Y94">
        <v>26.7</v>
      </c>
      <c r="Z94">
        <v>7.94</v>
      </c>
      <c r="AA94">
        <v>0.97</v>
      </c>
      <c r="AB94">
        <v>43.65</v>
      </c>
      <c r="AC94">
        <v>0</v>
      </c>
      <c r="AD94">
        <v>93.12</v>
      </c>
      <c r="AE94">
        <v>142.59</v>
      </c>
      <c r="AF94">
        <v>123.68</v>
      </c>
      <c r="AG94">
        <v>31.04</v>
      </c>
      <c r="AH94">
        <v>41.22</v>
      </c>
      <c r="AI94">
        <v>50.92</v>
      </c>
      <c r="AJ94">
        <v>0</v>
      </c>
      <c r="AK94">
        <v>0</v>
      </c>
      <c r="AL94">
        <v>81.48</v>
      </c>
      <c r="AM94">
        <v>71.78</v>
      </c>
      <c r="AN94">
        <v>14.55</v>
      </c>
      <c r="AO94">
        <v>14.55</v>
      </c>
      <c r="AP94">
        <v>49.69</v>
      </c>
      <c r="AQ94">
        <v>22.28</v>
      </c>
      <c r="AR94">
        <v>0</v>
      </c>
      <c r="AS94">
        <v>191.57</v>
      </c>
      <c r="AT94">
        <v>91.18</v>
      </c>
      <c r="AU94">
        <v>0</v>
      </c>
      <c r="AV94">
        <v>0</v>
      </c>
      <c r="AW94">
        <v>0.61</v>
      </c>
      <c r="AX94">
        <v>0.28000000000000003</v>
      </c>
      <c r="AY94">
        <v>0.36</v>
      </c>
      <c r="AZ94">
        <v>0.67</v>
      </c>
      <c r="BA94">
        <v>0.68</v>
      </c>
      <c r="BB94">
        <v>0.72</v>
      </c>
      <c r="BC94">
        <v>0.65</v>
      </c>
      <c r="BD94">
        <v>0.43</v>
      </c>
      <c r="BE94">
        <v>0.43</v>
      </c>
      <c r="BF94">
        <v>1.36</v>
      </c>
      <c r="BG94">
        <v>0.39</v>
      </c>
      <c r="BH94">
        <v>0.97</v>
      </c>
      <c r="BI94">
        <v>0.39</v>
      </c>
      <c r="BJ94">
        <v>0.39</v>
      </c>
      <c r="BK94">
        <v>0.39</v>
      </c>
      <c r="BL94">
        <v>0.78</v>
      </c>
      <c r="BM94">
        <v>0.48</v>
      </c>
      <c r="BN94">
        <v>2.91</v>
      </c>
      <c r="BO94">
        <v>0.68</v>
      </c>
      <c r="BP94">
        <v>0.57999999999999996</v>
      </c>
      <c r="BQ94">
        <v>0.39</v>
      </c>
      <c r="BR94">
        <v>0</v>
      </c>
      <c r="BS94">
        <v>339.5</v>
      </c>
      <c r="BT94">
        <v>21.92</v>
      </c>
      <c r="BU94">
        <v>38.799999999999997</v>
      </c>
      <c r="BV94">
        <v>100.38</v>
      </c>
      <c r="BW94">
        <v>0</v>
      </c>
      <c r="BX94">
        <v>0</v>
      </c>
    </row>
    <row r="95" spans="7:76">
      <c r="G95" t="s">
        <v>137</v>
      </c>
      <c r="H95" s="115">
        <v>1107.0999999999999</v>
      </c>
      <c r="I95" s="88">
        <v>336.29</v>
      </c>
      <c r="J95" s="88">
        <v>204.07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12.07</v>
      </c>
      <c r="X95">
        <v>17.46</v>
      </c>
      <c r="Y95">
        <v>26.7</v>
      </c>
      <c r="Z95">
        <v>7.94</v>
      </c>
      <c r="AA95">
        <v>0.97</v>
      </c>
      <c r="AB95">
        <v>43.65</v>
      </c>
      <c r="AC95">
        <v>0</v>
      </c>
      <c r="AD95">
        <v>93.12</v>
      </c>
      <c r="AE95">
        <v>142.59</v>
      </c>
      <c r="AF95">
        <v>123.68</v>
      </c>
      <c r="AG95">
        <v>31.04</v>
      </c>
      <c r="AH95">
        <v>41.22</v>
      </c>
      <c r="AI95">
        <v>50.92</v>
      </c>
      <c r="AJ95">
        <v>0</v>
      </c>
      <c r="AK95">
        <v>0</v>
      </c>
      <c r="AL95">
        <v>81.48</v>
      </c>
      <c r="AM95">
        <v>48.5</v>
      </c>
      <c r="AN95">
        <v>14.55</v>
      </c>
      <c r="AO95">
        <v>14.55</v>
      </c>
      <c r="AP95">
        <v>49.69</v>
      </c>
      <c r="AQ95">
        <v>22.28</v>
      </c>
      <c r="AR95">
        <v>0</v>
      </c>
      <c r="AS95">
        <v>191.57</v>
      </c>
      <c r="AT95">
        <v>91.18</v>
      </c>
      <c r="AU95">
        <v>0</v>
      </c>
      <c r="AV95">
        <v>0</v>
      </c>
      <c r="AW95">
        <v>0.61</v>
      </c>
      <c r="AX95">
        <v>0.28000000000000003</v>
      </c>
      <c r="AY95">
        <v>0.36</v>
      </c>
      <c r="AZ95">
        <v>0.67</v>
      </c>
      <c r="BA95">
        <v>0.68</v>
      </c>
      <c r="BB95">
        <v>0.72</v>
      </c>
      <c r="BC95">
        <v>0.65</v>
      </c>
      <c r="BD95">
        <v>0.43</v>
      </c>
      <c r="BE95">
        <v>0.43</v>
      </c>
      <c r="BF95">
        <v>1.36</v>
      </c>
      <c r="BG95">
        <v>0.39</v>
      </c>
      <c r="BH95">
        <v>0.97</v>
      </c>
      <c r="BI95">
        <v>0.39</v>
      </c>
      <c r="BJ95">
        <v>0.39</v>
      </c>
      <c r="BK95">
        <v>0.39</v>
      </c>
      <c r="BL95">
        <v>0.78</v>
      </c>
      <c r="BM95">
        <v>0.48</v>
      </c>
      <c r="BN95">
        <v>2.91</v>
      </c>
      <c r="BO95">
        <v>0.68</v>
      </c>
      <c r="BP95">
        <v>0.57999999999999996</v>
      </c>
      <c r="BQ95">
        <v>0.39</v>
      </c>
      <c r="BR95">
        <v>0</v>
      </c>
      <c r="BS95">
        <v>357.93</v>
      </c>
      <c r="BT95">
        <v>21.92</v>
      </c>
      <c r="BU95">
        <v>48.5</v>
      </c>
      <c r="BV95">
        <v>100.38</v>
      </c>
      <c r="BW95">
        <v>0</v>
      </c>
      <c r="BX95">
        <v>0</v>
      </c>
    </row>
    <row r="96" spans="7:76">
      <c r="G96" t="s">
        <v>138</v>
      </c>
      <c r="H96" s="115">
        <v>1116.7999999999997</v>
      </c>
      <c r="I96" s="88">
        <v>336.29</v>
      </c>
      <c r="J96" s="88">
        <v>204.07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12.07</v>
      </c>
      <c r="X96">
        <v>17.46</v>
      </c>
      <c r="Y96">
        <v>26.7</v>
      </c>
      <c r="Z96">
        <v>7.94</v>
      </c>
      <c r="AA96">
        <v>0.97</v>
      </c>
      <c r="AB96">
        <v>43.65</v>
      </c>
      <c r="AC96">
        <v>0</v>
      </c>
      <c r="AD96">
        <v>93.12</v>
      </c>
      <c r="AE96">
        <v>142.59</v>
      </c>
      <c r="AF96">
        <v>123.68</v>
      </c>
      <c r="AG96">
        <v>31.04</v>
      </c>
      <c r="AH96">
        <v>41.22</v>
      </c>
      <c r="AI96">
        <v>50.92</v>
      </c>
      <c r="AJ96">
        <v>0</v>
      </c>
      <c r="AK96">
        <v>0</v>
      </c>
      <c r="AL96">
        <v>81.48</v>
      </c>
      <c r="AM96">
        <v>48.5</v>
      </c>
      <c r="AN96">
        <v>14.55</v>
      </c>
      <c r="AO96">
        <v>14.55</v>
      </c>
      <c r="AP96">
        <v>49.69</v>
      </c>
      <c r="AQ96">
        <v>22.28</v>
      </c>
      <c r="AR96">
        <v>0</v>
      </c>
      <c r="AS96">
        <v>191.57</v>
      </c>
      <c r="AT96">
        <v>91.18</v>
      </c>
      <c r="AU96">
        <v>0</v>
      </c>
      <c r="AV96">
        <v>0</v>
      </c>
      <c r="AW96">
        <v>0.61</v>
      </c>
      <c r="AX96">
        <v>0.28000000000000003</v>
      </c>
      <c r="AY96">
        <v>0.36</v>
      </c>
      <c r="AZ96">
        <v>0.67</v>
      </c>
      <c r="BA96">
        <v>0.68</v>
      </c>
      <c r="BB96">
        <v>0.72</v>
      </c>
      <c r="BC96">
        <v>0.65</v>
      </c>
      <c r="BD96">
        <v>0.43</v>
      </c>
      <c r="BE96">
        <v>0.43</v>
      </c>
      <c r="BF96">
        <v>1.36</v>
      </c>
      <c r="BG96">
        <v>0.39</v>
      </c>
      <c r="BH96">
        <v>0.97</v>
      </c>
      <c r="BI96">
        <v>0.39</v>
      </c>
      <c r="BJ96">
        <v>0.39</v>
      </c>
      <c r="BK96">
        <v>0.39</v>
      </c>
      <c r="BL96">
        <v>0.78</v>
      </c>
      <c r="BM96">
        <v>0.48</v>
      </c>
      <c r="BN96">
        <v>2.91</v>
      </c>
      <c r="BO96">
        <v>0.68</v>
      </c>
      <c r="BP96">
        <v>0.57999999999999996</v>
      </c>
      <c r="BQ96">
        <v>0.39</v>
      </c>
      <c r="BR96">
        <v>0</v>
      </c>
      <c r="BS96">
        <v>367.63</v>
      </c>
      <c r="BT96">
        <v>21.92</v>
      </c>
      <c r="BU96">
        <v>48.5</v>
      </c>
      <c r="BV96">
        <v>100.38</v>
      </c>
      <c r="BW96">
        <v>0</v>
      </c>
      <c r="BX96">
        <v>0</v>
      </c>
    </row>
    <row r="97" spans="1:133">
      <c r="G97" t="s">
        <v>139</v>
      </c>
      <c r="H97" s="115">
        <v>1088.6699999999998</v>
      </c>
      <c r="I97" s="88">
        <v>336.29</v>
      </c>
      <c r="J97" s="88">
        <v>204.07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12.07</v>
      </c>
      <c r="X97">
        <v>17.46</v>
      </c>
      <c r="Y97">
        <v>26.7</v>
      </c>
      <c r="Z97">
        <v>7.94</v>
      </c>
      <c r="AA97">
        <v>0.97</v>
      </c>
      <c r="AB97">
        <v>43.65</v>
      </c>
      <c r="AC97">
        <v>0</v>
      </c>
      <c r="AD97">
        <v>93.12</v>
      </c>
      <c r="AE97">
        <v>142.59</v>
      </c>
      <c r="AF97">
        <v>123.68</v>
      </c>
      <c r="AG97">
        <v>31.04</v>
      </c>
      <c r="AH97">
        <v>41.22</v>
      </c>
      <c r="AI97">
        <v>50.92</v>
      </c>
      <c r="AJ97">
        <v>0</v>
      </c>
      <c r="AK97">
        <v>0</v>
      </c>
      <c r="AL97">
        <v>81.48</v>
      </c>
      <c r="AM97">
        <v>48.5</v>
      </c>
      <c r="AN97">
        <v>14.55</v>
      </c>
      <c r="AO97">
        <v>14.55</v>
      </c>
      <c r="AP97">
        <v>49.69</v>
      </c>
      <c r="AQ97">
        <v>22.28</v>
      </c>
      <c r="AR97">
        <v>0</v>
      </c>
      <c r="AS97">
        <v>191.57</v>
      </c>
      <c r="AT97">
        <v>91.18</v>
      </c>
      <c r="AU97">
        <v>0</v>
      </c>
      <c r="AV97">
        <v>0</v>
      </c>
      <c r="AW97">
        <v>0.61</v>
      </c>
      <c r="AX97">
        <v>0.28000000000000003</v>
      </c>
      <c r="AY97">
        <v>0.36</v>
      </c>
      <c r="AZ97">
        <v>0.67</v>
      </c>
      <c r="BA97">
        <v>0.68</v>
      </c>
      <c r="BB97">
        <v>0.72</v>
      </c>
      <c r="BC97">
        <v>0.65</v>
      </c>
      <c r="BD97">
        <v>0.43</v>
      </c>
      <c r="BE97">
        <v>0.43</v>
      </c>
      <c r="BF97">
        <v>1.36</v>
      </c>
      <c r="BG97">
        <v>0.39</v>
      </c>
      <c r="BH97">
        <v>0.97</v>
      </c>
      <c r="BI97">
        <v>0.39</v>
      </c>
      <c r="BJ97">
        <v>0.39</v>
      </c>
      <c r="BK97">
        <v>0.39</v>
      </c>
      <c r="BL97">
        <v>0.78</v>
      </c>
      <c r="BM97">
        <v>0.48</v>
      </c>
      <c r="BN97">
        <v>2.91</v>
      </c>
      <c r="BO97">
        <v>0.68</v>
      </c>
      <c r="BP97">
        <v>0.57999999999999996</v>
      </c>
      <c r="BQ97">
        <v>0.39</v>
      </c>
      <c r="BR97">
        <v>0</v>
      </c>
      <c r="BS97">
        <v>339.5</v>
      </c>
      <c r="BT97">
        <v>21.92</v>
      </c>
      <c r="BU97">
        <v>48.5</v>
      </c>
      <c r="BV97">
        <v>100.38</v>
      </c>
      <c r="BW97">
        <v>0</v>
      </c>
      <c r="BX97">
        <v>0</v>
      </c>
    </row>
    <row r="98" spans="1:133">
      <c r="G98" t="s">
        <v>140</v>
      </c>
      <c r="H98" s="115">
        <v>1055.6899999999998</v>
      </c>
      <c r="I98" s="88">
        <v>336.29</v>
      </c>
      <c r="J98" s="88">
        <v>204.07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12.07</v>
      </c>
      <c r="X98">
        <v>17.46</v>
      </c>
      <c r="Y98">
        <v>26.7</v>
      </c>
      <c r="Z98">
        <v>7.94</v>
      </c>
      <c r="AA98">
        <v>0.97</v>
      </c>
      <c r="AB98">
        <v>43.65</v>
      </c>
      <c r="AC98">
        <v>0</v>
      </c>
      <c r="AD98">
        <v>93.12</v>
      </c>
      <c r="AE98">
        <v>142.59</v>
      </c>
      <c r="AF98">
        <v>123.68</v>
      </c>
      <c r="AG98">
        <v>31.04</v>
      </c>
      <c r="AH98">
        <v>41.22</v>
      </c>
      <c r="AI98">
        <v>50.92</v>
      </c>
      <c r="AJ98">
        <v>0</v>
      </c>
      <c r="AK98">
        <v>0</v>
      </c>
      <c r="AL98">
        <v>81.48</v>
      </c>
      <c r="AM98">
        <v>48.5</v>
      </c>
      <c r="AN98">
        <v>14.55</v>
      </c>
      <c r="AO98">
        <v>14.55</v>
      </c>
      <c r="AP98">
        <v>49.69</v>
      </c>
      <c r="AQ98">
        <v>22.28</v>
      </c>
      <c r="AR98">
        <v>0</v>
      </c>
      <c r="AS98">
        <v>191.57</v>
      </c>
      <c r="AT98">
        <v>58.2</v>
      </c>
      <c r="AU98">
        <v>0</v>
      </c>
      <c r="AV98">
        <v>0</v>
      </c>
      <c r="AW98">
        <v>0.61</v>
      </c>
      <c r="AX98">
        <v>0.28000000000000003</v>
      </c>
      <c r="AY98">
        <v>0.36</v>
      </c>
      <c r="AZ98">
        <v>0.67</v>
      </c>
      <c r="BA98">
        <v>0.68</v>
      </c>
      <c r="BB98">
        <v>0.72</v>
      </c>
      <c r="BC98">
        <v>0.65</v>
      </c>
      <c r="BD98">
        <v>0.43</v>
      </c>
      <c r="BE98">
        <v>0.43</v>
      </c>
      <c r="BF98">
        <v>1.36</v>
      </c>
      <c r="BG98">
        <v>0.39</v>
      </c>
      <c r="BH98">
        <v>0.97</v>
      </c>
      <c r="BI98">
        <v>0.39</v>
      </c>
      <c r="BJ98">
        <v>0.39</v>
      </c>
      <c r="BK98">
        <v>0.39</v>
      </c>
      <c r="BL98">
        <v>0.78</v>
      </c>
      <c r="BM98">
        <v>0.48</v>
      </c>
      <c r="BN98">
        <v>2.91</v>
      </c>
      <c r="BO98">
        <v>0.68</v>
      </c>
      <c r="BP98">
        <v>0.57999999999999996</v>
      </c>
      <c r="BQ98">
        <v>0.39</v>
      </c>
      <c r="BR98">
        <v>0</v>
      </c>
      <c r="BS98">
        <v>339.5</v>
      </c>
      <c r="BT98">
        <v>21.92</v>
      </c>
      <c r="BU98">
        <v>48.5</v>
      </c>
      <c r="BV98">
        <v>100.38</v>
      </c>
      <c r="BW98">
        <v>0</v>
      </c>
      <c r="B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18.434527500000005</v>
      </c>
      <c r="I99" s="111">
        <f t="shared" ref="I99:BU99" si="1">SUM(I3:I98)/4000</f>
        <v>5.7109874999999999</v>
      </c>
      <c r="J99" s="111">
        <f t="shared" si="1"/>
        <v>4.8954299999999993</v>
      </c>
      <c r="K99" s="111">
        <f t="shared" si="1"/>
        <v>0.27063000000000015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0.28727000000000003</v>
      </c>
      <c r="X99">
        <f t="shared" si="1"/>
        <v>0.41904000000000052</v>
      </c>
      <c r="Y99">
        <f t="shared" si="1"/>
        <v>0.6407999999999997</v>
      </c>
      <c r="Z99">
        <f t="shared" si="1"/>
        <v>0.19779000000000008</v>
      </c>
      <c r="AA99">
        <f t="shared" si="1"/>
        <v>2.3279999999999981E-2</v>
      </c>
      <c r="AB99">
        <f t="shared" si="1"/>
        <v>1.0476000000000012</v>
      </c>
      <c r="AC99">
        <f t="shared" si="1"/>
        <v>0.49469999999999942</v>
      </c>
      <c r="AD99">
        <f t="shared" si="1"/>
        <v>0.74495999999999951</v>
      </c>
      <c r="AE99">
        <f t="shared" si="1"/>
        <v>3.4221600000000025</v>
      </c>
      <c r="AF99">
        <f t="shared" si="1"/>
        <v>0.98943999999999965</v>
      </c>
      <c r="AG99">
        <f t="shared" si="1"/>
        <v>0.24831999999999987</v>
      </c>
      <c r="AH99">
        <f t="shared" si="1"/>
        <v>0.32976000000000016</v>
      </c>
      <c r="AI99">
        <f t="shared" si="1"/>
        <v>1.2220800000000014</v>
      </c>
      <c r="AJ99">
        <f t="shared" si="1"/>
        <v>0.17459999999999989</v>
      </c>
      <c r="AK99">
        <f t="shared" si="1"/>
        <v>7.4939999999999993E-2</v>
      </c>
      <c r="AL99">
        <f t="shared" si="1"/>
        <v>1.9555199999999953</v>
      </c>
      <c r="AM99">
        <f t="shared" si="1"/>
        <v>0.73065250000000015</v>
      </c>
      <c r="AN99">
        <f t="shared" si="1"/>
        <v>0.3491999999999994</v>
      </c>
      <c r="AO99">
        <f t="shared" si="1"/>
        <v>0.13095000000000007</v>
      </c>
      <c r="AP99">
        <f t="shared" si="1"/>
        <v>0.8800799999999992</v>
      </c>
      <c r="AQ99">
        <f t="shared" si="1"/>
        <v>0.53471999999999964</v>
      </c>
      <c r="AR99">
        <f t="shared" si="1"/>
        <v>0.26480999999999999</v>
      </c>
      <c r="AS99">
        <f t="shared" si="1"/>
        <v>4.5976799999999951</v>
      </c>
      <c r="AT99">
        <f t="shared" si="1"/>
        <v>0.93095749999999977</v>
      </c>
      <c r="AU99">
        <f t="shared" si="1"/>
        <v>7.2749999999999995E-2</v>
      </c>
      <c r="AV99">
        <f t="shared" si="1"/>
        <v>7.4939999999999993E-2</v>
      </c>
      <c r="AW99">
        <f t="shared" si="1"/>
        <v>1.4839999999999976E-2</v>
      </c>
      <c r="AX99">
        <f t="shared" si="1"/>
        <v>6.6700000000000006E-3</v>
      </c>
      <c r="AY99">
        <f t="shared" si="1"/>
        <v>8.6000000000000087E-3</v>
      </c>
      <c r="AZ99">
        <f t="shared" si="1"/>
        <v>1.5940000000000017E-2</v>
      </c>
      <c r="BA99">
        <f t="shared" si="1"/>
        <v>1.6130000000000019E-2</v>
      </c>
      <c r="BB99">
        <f t="shared" si="1"/>
        <v>1.7320000000000006E-2</v>
      </c>
      <c r="BC99">
        <f t="shared" si="1"/>
        <v>1.5700000000000016E-2</v>
      </c>
      <c r="BD99">
        <f t="shared" si="1"/>
        <v>1.0479999999999993E-2</v>
      </c>
      <c r="BE99">
        <f t="shared" si="1"/>
        <v>1.0239999999999996E-2</v>
      </c>
      <c r="BF99">
        <f t="shared" si="1"/>
        <v>3.2639999999999995E-2</v>
      </c>
      <c r="BG99">
        <f t="shared" si="1"/>
        <v>9.3600000000000107E-3</v>
      </c>
      <c r="BH99">
        <f t="shared" si="1"/>
        <v>2.3279999999999981E-2</v>
      </c>
      <c r="BI99">
        <f t="shared" si="1"/>
        <v>9.3600000000000107E-3</v>
      </c>
      <c r="BJ99">
        <f t="shared" si="1"/>
        <v>9.3600000000000107E-3</v>
      </c>
      <c r="BK99">
        <f t="shared" si="1"/>
        <v>9.3600000000000107E-3</v>
      </c>
      <c r="BL99">
        <f t="shared" si="1"/>
        <v>1.8720000000000021E-2</v>
      </c>
      <c r="BM99">
        <f t="shared" si="1"/>
        <v>1.1519999999999983E-2</v>
      </c>
      <c r="BN99">
        <f t="shared" si="1"/>
        <v>6.9839999999999985E-2</v>
      </c>
      <c r="BO99">
        <f t="shared" si="1"/>
        <v>1.6319999999999998E-2</v>
      </c>
      <c r="BP99">
        <f t="shared" si="1"/>
        <v>1.3919999999999972E-2</v>
      </c>
      <c r="BQ99">
        <f t="shared" si="1"/>
        <v>9.3600000000000107E-3</v>
      </c>
      <c r="BR99">
        <f t="shared" si="1"/>
        <v>7.4939999999999993E-2</v>
      </c>
      <c r="BS99">
        <f t="shared" si="1"/>
        <v>4.1060099999999986</v>
      </c>
      <c r="BT99">
        <f t="shared" si="1"/>
        <v>0.35994000000000026</v>
      </c>
      <c r="BU99">
        <f t="shared" si="1"/>
        <v>0.19860749999999999</v>
      </c>
      <c r="BV99">
        <f t="shared" ref="BV99:EC99" si="2">SUM(BV3:BV98)/4000</f>
        <v>2.4091199999999988</v>
      </c>
      <c r="BW99">
        <f t="shared" si="2"/>
        <v>0.6824975000000002</v>
      </c>
      <c r="BX99">
        <f t="shared" si="2"/>
        <v>0.29249999999999993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2022-09-30T08:17:07Z</dcterms:modified>
</cp:coreProperties>
</file>